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085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<sst xmlns="http://schemas.openxmlformats.org/spreadsheetml/2006/main" count="86" uniqueCount="77">
  <si>
    <t>什器備品</t>
  </si>
  <si>
    <t>預金</t>
  </si>
  <si>
    <t>未収金</t>
  </si>
  <si>
    <t>流動資産合計</t>
  </si>
  <si>
    <t>車輌運搬具</t>
  </si>
  <si>
    <t>固定資産合計</t>
  </si>
  <si>
    <t>未払金</t>
  </si>
  <si>
    <t>預り金</t>
  </si>
  <si>
    <t>流動負債合計</t>
  </si>
  <si>
    <t>固定負債合計</t>
  </si>
  <si>
    <t>建物</t>
  </si>
  <si>
    <t>保証金</t>
  </si>
  <si>
    <t>現金　</t>
  </si>
  <si>
    <t>預託金</t>
  </si>
  <si>
    <t>退職給付引当金</t>
  </si>
  <si>
    <t>退職給付引当資産</t>
  </si>
  <si>
    <t>その他固定資産</t>
  </si>
  <si>
    <t>財　産　目　録</t>
  </si>
  <si>
    <t xml:space="preserve"> 資　産　合　計</t>
  </si>
  <si>
    <t xml:space="preserve"> 負　債　合　計</t>
  </si>
  <si>
    <t xml:space="preserve"> 正  味  財  産</t>
  </si>
  <si>
    <t>前払金</t>
  </si>
  <si>
    <t>場所・物量等</t>
  </si>
  <si>
    <t>使用目的等</t>
  </si>
  <si>
    <t>手許保管</t>
  </si>
  <si>
    <t>特定資産</t>
  </si>
  <si>
    <t>応接椅子セット、突出看板</t>
  </si>
  <si>
    <t>職員に対するもの</t>
  </si>
  <si>
    <t>(単位：円)</t>
  </si>
  <si>
    <t>普通預金
紀陽銀行湊支店</t>
  </si>
  <si>
    <t>公益目的事業の運転資金として</t>
  </si>
  <si>
    <t>法人管理の運転資金として</t>
  </si>
  <si>
    <t>公益目的保有財産であり、シルバー人材センター事業施設として使用している。</t>
  </si>
  <si>
    <t>和歌山市西汀丁
（公財）和歌山市中小企業勤労者
福祉サービスセンター</t>
  </si>
  <si>
    <t>和歌山市八番丁４番地
倉庫１棟、19.32㎡</t>
  </si>
  <si>
    <t>公益目的保有財産であり、シルバー人材センター事業で使用している。</t>
  </si>
  <si>
    <t>法人管理に使用している。</t>
  </si>
  <si>
    <t>シルバー人材センター事業の配分金として</t>
  </si>
  <si>
    <t>和歌山市七番丁
和歌山市</t>
  </si>
  <si>
    <t>法人管理経費の前払額
（公財）和歌山市中小企業勤労者福祉サービスセンター会費</t>
  </si>
  <si>
    <t>和歌山市小人町　㈱三栄不動産
駐車場借上保証金</t>
  </si>
  <si>
    <t>(公財)自動車リサイクル促進センター
自動車リサイクル料金預託金</t>
  </si>
  <si>
    <t>法人管理の経費３月未払額</t>
  </si>
  <si>
    <t>シルバー人材センター事業の経費３月未払額</t>
  </si>
  <si>
    <t>職員からの源泉所得税、住民税等預かり額</t>
  </si>
  <si>
    <t>職員源泉税他</t>
  </si>
  <si>
    <t>職員の給与に関する規程における退職金要支給額</t>
  </si>
  <si>
    <t>金額</t>
  </si>
  <si>
    <t>日産アトラス塵芥車他</t>
  </si>
  <si>
    <t>発電機他</t>
  </si>
  <si>
    <t>シルバー人材センター事業で使用している車輌の預託金として</t>
  </si>
  <si>
    <t>日本年金機構他</t>
  </si>
  <si>
    <t>シルバー人材センター事業の受託事業収益の未収額</t>
  </si>
  <si>
    <t>普通預金
三井住友信託銀行和歌山支店</t>
  </si>
  <si>
    <t>和歌山県ｼﾙﾊﾞｰ人材センター</t>
  </si>
  <si>
    <t>派遣手数料</t>
  </si>
  <si>
    <t>賞与引当金</t>
  </si>
  <si>
    <t>職員退職金支払のための積立資産として管理されている預金</t>
  </si>
  <si>
    <t>（流動資産）</t>
  </si>
  <si>
    <t>（固定資産）</t>
  </si>
  <si>
    <t>普通預金
紀陽銀行湊支店</t>
  </si>
  <si>
    <t>定期預金
紀陽銀行湊支店</t>
  </si>
  <si>
    <t>(流動負債)</t>
  </si>
  <si>
    <t>（固定負債）</t>
  </si>
  <si>
    <t>職員８名</t>
  </si>
  <si>
    <t>６</t>
  </si>
  <si>
    <t>令和４年３月３１日現在</t>
  </si>
  <si>
    <t>受託事業未収４０８件分</t>
  </si>
  <si>
    <t>東京都千代田区
(株)全福サービス</t>
  </si>
  <si>
    <t>法人管理経費の前払額
令和４年度役員賠償保険料</t>
  </si>
  <si>
    <t>法人管理経費の前払額
令和４年度個人情報漏えい保険料</t>
  </si>
  <si>
    <t>会員３３１名に支払う配分金３月分</t>
  </si>
  <si>
    <t>退職職員　瀨藤　富男</t>
  </si>
  <si>
    <t>退職給付金</t>
  </si>
  <si>
    <t>青岸エネルギーセンター他</t>
  </si>
  <si>
    <t>令和３年度業務委託料精算分預かり額</t>
  </si>
  <si>
    <t>令和３年１２月から令和４年３月までの賞与引当額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</si>
</sst>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u val="single"/>
      <sz val="13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5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38" fontId="8" fillId="0" borderId="13" xfId="48" applyFont="1" applyFill="1" applyBorder="1" applyAlignment="1">
      <alignment/>
    </xf>
    <xf numFmtId="38" fontId="8" fillId="0" borderId="12" xfId="48" applyFont="1" applyFill="1" applyBorder="1" applyAlignment="1">
      <alignment/>
    </xf>
    <xf numFmtId="38" fontId="8" fillId="0" borderId="20" xfId="48" applyFont="1" applyFill="1" applyBorder="1" applyAlignment="1">
      <alignment/>
    </xf>
    <xf numFmtId="38" fontId="8" fillId="0" borderId="24" xfId="48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58" fontId="6" fillId="0" borderId="23" xfId="0" applyNumberFormat="1" applyFont="1" applyFill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1" width="4.125" style="50" customWidth="1"/>
    <col min="2" max="2" width="4.25390625" style="50" customWidth="1"/>
    <col min="3" max="3" width="5.75390625" style="50" customWidth="1"/>
    <col min="4" max="4" width="3.625" style="50" customWidth="1"/>
    <col min="5" max="5" width="6.00390625" style="50" customWidth="1"/>
    <col min="6" max="6" width="9.25390625" style="50" customWidth="1"/>
    <col min="7" max="7" width="30.75390625" style="50" customWidth="1"/>
    <col min="8" max="8" width="43.125" style="50" customWidth="1"/>
    <col min="9" max="9" width="13.625" style="63" customWidth="1"/>
    <col min="10" max="16384" width="9.00390625" style="50" customWidth="1"/>
  </cols>
  <sheetData>
    <row r="1" spans="1:9" s="3" customFormat="1" ht="21.75" customHeight="1">
      <c r="A1" s="51" t="s">
        <v>65</v>
      </c>
      <c r="B1" s="52" t="s">
        <v>17</v>
      </c>
      <c r="C1" s="1"/>
      <c r="D1" s="1"/>
      <c r="E1" s="1"/>
      <c r="F1" s="1"/>
      <c r="G1" s="2"/>
      <c r="H1" s="2"/>
      <c r="I1" s="54"/>
    </row>
    <row r="2" spans="1:9" s="5" customFormat="1" ht="32.25" customHeight="1">
      <c r="A2" s="53"/>
      <c r="B2" s="69" t="s">
        <v>66</v>
      </c>
      <c r="C2" s="70"/>
      <c r="D2" s="70"/>
      <c r="E2" s="70"/>
      <c r="F2" s="70"/>
      <c r="G2" s="4"/>
      <c r="H2" s="4"/>
      <c r="I2" s="55" t="s">
        <v>28</v>
      </c>
    </row>
    <row r="3" spans="2:9" s="62" customFormat="1" ht="24" customHeight="1">
      <c r="B3" s="66"/>
      <c r="C3" s="67"/>
      <c r="D3" s="67"/>
      <c r="E3" s="67"/>
      <c r="F3" s="68"/>
      <c r="G3" s="56" t="s">
        <v>22</v>
      </c>
      <c r="H3" s="56" t="s">
        <v>23</v>
      </c>
      <c r="I3" s="56" t="s">
        <v>47</v>
      </c>
    </row>
    <row r="4" spans="2:9" s="6" customFormat="1" ht="24" customHeight="1">
      <c r="B4" s="7" t="s">
        <v>58</v>
      </c>
      <c r="C4" s="8"/>
      <c r="D4" s="9"/>
      <c r="E4" s="10"/>
      <c r="F4" s="11"/>
      <c r="G4" s="12"/>
      <c r="H4" s="13"/>
      <c r="I4" s="57"/>
    </row>
    <row r="5" spans="2:9" s="6" customFormat="1" ht="24" customHeight="1">
      <c r="B5" s="14"/>
      <c r="C5" s="15"/>
      <c r="E5" s="16" t="s">
        <v>12</v>
      </c>
      <c r="F5" s="17"/>
      <c r="G5" s="12" t="s">
        <v>24</v>
      </c>
      <c r="H5" s="12" t="s">
        <v>30</v>
      </c>
      <c r="I5" s="58">
        <v>58988</v>
      </c>
    </row>
    <row r="6" spans="2:9" s="6" customFormat="1" ht="24" customHeight="1">
      <c r="B6" s="14"/>
      <c r="C6" s="15"/>
      <c r="E6" s="18"/>
      <c r="F6" s="19"/>
      <c r="G6" s="12" t="s">
        <v>24</v>
      </c>
      <c r="H6" s="12" t="s">
        <v>31</v>
      </c>
      <c r="I6" s="58">
        <v>6758</v>
      </c>
    </row>
    <row r="7" spans="2:9" s="6" customFormat="1" ht="24" customHeight="1">
      <c r="B7" s="14"/>
      <c r="C7" s="15"/>
      <c r="D7" s="15"/>
      <c r="E7" s="16" t="s">
        <v>1</v>
      </c>
      <c r="F7" s="20"/>
      <c r="G7" s="21" t="s">
        <v>29</v>
      </c>
      <c r="H7" s="12" t="s">
        <v>30</v>
      </c>
      <c r="I7" s="58">
        <v>9286766</v>
      </c>
    </row>
    <row r="8" spans="2:9" s="6" customFormat="1" ht="24" customHeight="1">
      <c r="B8" s="14"/>
      <c r="C8" s="15"/>
      <c r="D8" s="15"/>
      <c r="E8" s="22"/>
      <c r="F8" s="23"/>
      <c r="G8" s="21" t="s">
        <v>29</v>
      </c>
      <c r="H8" s="12" t="s">
        <v>31</v>
      </c>
      <c r="I8" s="58">
        <v>6700235</v>
      </c>
    </row>
    <row r="9" spans="2:9" s="6" customFormat="1" ht="24" customHeight="1">
      <c r="B9" s="14"/>
      <c r="C9" s="15"/>
      <c r="D9" s="15"/>
      <c r="E9" s="22"/>
      <c r="F9" s="23"/>
      <c r="G9" s="21" t="s">
        <v>53</v>
      </c>
      <c r="H9" s="12" t="s">
        <v>31</v>
      </c>
      <c r="I9" s="58">
        <v>3736</v>
      </c>
    </row>
    <row r="10" spans="2:9" s="6" customFormat="1" ht="24" customHeight="1">
      <c r="B10" s="14"/>
      <c r="C10" s="15"/>
      <c r="D10" s="15"/>
      <c r="E10" s="24" t="s">
        <v>2</v>
      </c>
      <c r="F10" s="17"/>
      <c r="G10" s="25" t="s">
        <v>67</v>
      </c>
      <c r="H10" s="12" t="s">
        <v>52</v>
      </c>
      <c r="I10" s="58">
        <v>14680986</v>
      </c>
    </row>
    <row r="11" spans="2:9" s="6" customFormat="1" ht="24" customHeight="1">
      <c r="B11" s="14"/>
      <c r="C11" s="15"/>
      <c r="D11" s="15"/>
      <c r="E11" s="27"/>
      <c r="F11" s="19"/>
      <c r="G11" s="19" t="s">
        <v>54</v>
      </c>
      <c r="H11" s="21" t="s">
        <v>55</v>
      </c>
      <c r="I11" s="58">
        <v>222939</v>
      </c>
    </row>
    <row r="12" spans="2:9" s="6" customFormat="1" ht="24" customHeight="1">
      <c r="B12" s="14"/>
      <c r="C12" s="15"/>
      <c r="D12" s="15"/>
      <c r="E12" s="22" t="s">
        <v>21</v>
      </c>
      <c r="F12" s="26"/>
      <c r="G12" s="21" t="s">
        <v>68</v>
      </c>
      <c r="H12" s="21" t="s">
        <v>69</v>
      </c>
      <c r="I12" s="58">
        <v>29000</v>
      </c>
    </row>
    <row r="13" spans="2:9" s="6" customFormat="1" ht="24" customHeight="1">
      <c r="B13" s="14"/>
      <c r="C13" s="15"/>
      <c r="D13" s="15"/>
      <c r="E13" s="22"/>
      <c r="F13" s="26"/>
      <c r="G13" s="21" t="s">
        <v>68</v>
      </c>
      <c r="H13" s="21" t="s">
        <v>70</v>
      </c>
      <c r="I13" s="58">
        <v>58540</v>
      </c>
    </row>
    <row r="14" spans="2:9" s="6" customFormat="1" ht="35.25" customHeight="1">
      <c r="B14" s="14"/>
      <c r="C14" s="15"/>
      <c r="D14" s="15"/>
      <c r="E14" s="22"/>
      <c r="F14" s="23"/>
      <c r="G14" s="28" t="s">
        <v>33</v>
      </c>
      <c r="H14" s="28" t="s">
        <v>39</v>
      </c>
      <c r="I14" s="58">
        <v>18000</v>
      </c>
    </row>
    <row r="15" spans="2:9" s="6" customFormat="1" ht="24" customHeight="1">
      <c r="B15" s="7" t="s">
        <v>3</v>
      </c>
      <c r="C15" s="9"/>
      <c r="D15" s="9"/>
      <c r="E15" s="10"/>
      <c r="F15" s="8"/>
      <c r="G15" s="29"/>
      <c r="H15" s="30"/>
      <c r="I15" s="59">
        <f>SUM(I5:I14)</f>
        <v>31065948</v>
      </c>
    </row>
    <row r="16" spans="2:9" s="6" customFormat="1" ht="24" customHeight="1">
      <c r="B16" s="7" t="s">
        <v>59</v>
      </c>
      <c r="C16" s="8"/>
      <c r="D16" s="9"/>
      <c r="E16" s="45"/>
      <c r="F16" s="20"/>
      <c r="G16" s="31"/>
      <c r="H16" s="31"/>
      <c r="I16" s="58"/>
    </row>
    <row r="17" spans="2:9" s="6" customFormat="1" ht="24" customHeight="1">
      <c r="B17" s="22" t="s">
        <v>25</v>
      </c>
      <c r="C17" s="32"/>
      <c r="D17" s="33"/>
      <c r="E17" s="34" t="s">
        <v>15</v>
      </c>
      <c r="F17" s="20"/>
      <c r="G17" s="25" t="s">
        <v>60</v>
      </c>
      <c r="H17" s="12" t="s">
        <v>57</v>
      </c>
      <c r="I17" s="58">
        <v>8123061</v>
      </c>
    </row>
    <row r="18" spans="2:9" s="6" customFormat="1" ht="24" customHeight="1">
      <c r="B18" s="22"/>
      <c r="C18" s="32"/>
      <c r="D18" s="33"/>
      <c r="E18" s="64"/>
      <c r="F18" s="65"/>
      <c r="G18" s="25" t="s">
        <v>61</v>
      </c>
      <c r="H18" s="12" t="s">
        <v>57</v>
      </c>
      <c r="I18" s="58">
        <v>7845000</v>
      </c>
    </row>
    <row r="19" spans="2:9" s="6" customFormat="1" ht="24" customHeight="1">
      <c r="B19" s="34" t="s">
        <v>16</v>
      </c>
      <c r="C19" s="35"/>
      <c r="D19" s="36"/>
      <c r="E19" s="18" t="s">
        <v>10</v>
      </c>
      <c r="F19" s="19"/>
      <c r="G19" s="12" t="s">
        <v>34</v>
      </c>
      <c r="H19" s="12" t="s">
        <v>32</v>
      </c>
      <c r="I19" s="58">
        <v>170</v>
      </c>
    </row>
    <row r="20" spans="2:9" s="6" customFormat="1" ht="24" customHeight="1">
      <c r="B20" s="22"/>
      <c r="E20" s="39" t="s">
        <v>4</v>
      </c>
      <c r="F20" s="38"/>
      <c r="G20" s="21" t="s">
        <v>48</v>
      </c>
      <c r="H20" s="12" t="s">
        <v>35</v>
      </c>
      <c r="I20" s="58">
        <v>129801</v>
      </c>
    </row>
    <row r="21" spans="2:9" s="6" customFormat="1" ht="24" customHeight="1">
      <c r="B21" s="22"/>
      <c r="E21" s="24" t="s">
        <v>0</v>
      </c>
      <c r="F21" s="17"/>
      <c r="G21" s="21" t="s">
        <v>49</v>
      </c>
      <c r="H21" s="12" t="s">
        <v>35</v>
      </c>
      <c r="I21" s="58">
        <v>214175</v>
      </c>
    </row>
    <row r="22" spans="2:9" s="6" customFormat="1" ht="24" customHeight="1">
      <c r="B22" s="22"/>
      <c r="E22" s="27"/>
      <c r="F22" s="19"/>
      <c r="G22" s="21" t="s">
        <v>26</v>
      </c>
      <c r="H22" s="12" t="s">
        <v>36</v>
      </c>
      <c r="I22" s="58">
        <v>2</v>
      </c>
    </row>
    <row r="23" spans="2:9" s="6" customFormat="1" ht="24" customHeight="1">
      <c r="B23" s="22"/>
      <c r="E23" s="39" t="s">
        <v>11</v>
      </c>
      <c r="F23" s="38"/>
      <c r="G23" s="21" t="s">
        <v>40</v>
      </c>
      <c r="H23" s="12" t="s">
        <v>36</v>
      </c>
      <c r="I23" s="58">
        <v>130000</v>
      </c>
    </row>
    <row r="24" spans="2:9" s="6" customFormat="1" ht="24" customHeight="1">
      <c r="B24" s="27"/>
      <c r="C24" s="40"/>
      <c r="D24" s="40"/>
      <c r="E24" s="27" t="s">
        <v>13</v>
      </c>
      <c r="F24" s="19"/>
      <c r="G24" s="28" t="s">
        <v>41</v>
      </c>
      <c r="H24" s="41" t="s">
        <v>50</v>
      </c>
      <c r="I24" s="60">
        <v>54670</v>
      </c>
    </row>
    <row r="25" spans="2:9" s="6" customFormat="1" ht="24" customHeight="1">
      <c r="B25" s="7" t="s">
        <v>5</v>
      </c>
      <c r="C25" s="9"/>
      <c r="D25" s="10"/>
      <c r="E25" s="10"/>
      <c r="F25" s="42"/>
      <c r="G25" s="29"/>
      <c r="H25" s="43"/>
      <c r="I25" s="58">
        <f>SUM(I17:I24)</f>
        <v>16496879</v>
      </c>
    </row>
    <row r="26" spans="2:9" s="6" customFormat="1" ht="24" customHeight="1">
      <c r="B26" s="37" t="s">
        <v>18</v>
      </c>
      <c r="C26" s="44"/>
      <c r="D26" s="44"/>
      <c r="E26" s="44"/>
      <c r="F26" s="8"/>
      <c r="G26" s="43"/>
      <c r="H26" s="30"/>
      <c r="I26" s="58">
        <f>I15+I25</f>
        <v>47562827</v>
      </c>
    </row>
    <row r="27" spans="2:9" s="6" customFormat="1" ht="24" customHeight="1">
      <c r="B27" s="7" t="s">
        <v>62</v>
      </c>
      <c r="C27" s="8"/>
      <c r="D27" s="9"/>
      <c r="E27" s="45"/>
      <c r="F27" s="20"/>
      <c r="G27" s="12"/>
      <c r="H27" s="12"/>
      <c r="I27" s="58"/>
    </row>
    <row r="28" spans="2:9" s="6" customFormat="1" ht="24" customHeight="1">
      <c r="B28" s="22"/>
      <c r="E28" s="24" t="s">
        <v>6</v>
      </c>
      <c r="F28" s="17"/>
      <c r="G28" s="25" t="s">
        <v>71</v>
      </c>
      <c r="H28" s="21" t="s">
        <v>37</v>
      </c>
      <c r="I28" s="58">
        <v>9270148</v>
      </c>
    </row>
    <row r="29" spans="2:9" s="6" customFormat="1" ht="24" customHeight="1">
      <c r="B29" s="22"/>
      <c r="E29" s="22"/>
      <c r="F29" s="26"/>
      <c r="G29" s="25" t="s">
        <v>72</v>
      </c>
      <c r="H29" s="21" t="s">
        <v>73</v>
      </c>
      <c r="I29" s="58">
        <v>5548492</v>
      </c>
    </row>
    <row r="30" spans="2:9" s="6" customFormat="1" ht="24" customHeight="1">
      <c r="B30" s="22"/>
      <c r="E30" s="22"/>
      <c r="F30" s="26"/>
      <c r="G30" s="25" t="s">
        <v>51</v>
      </c>
      <c r="H30" s="21" t="s">
        <v>42</v>
      </c>
      <c r="I30" s="58">
        <v>328607</v>
      </c>
    </row>
    <row r="31" spans="2:9" s="6" customFormat="1" ht="24" customHeight="1">
      <c r="B31" s="22"/>
      <c r="E31" s="27"/>
      <c r="F31" s="19"/>
      <c r="G31" s="25" t="s">
        <v>74</v>
      </c>
      <c r="H31" s="21" t="s">
        <v>43</v>
      </c>
      <c r="I31" s="58">
        <v>3533447</v>
      </c>
    </row>
    <row r="32" spans="2:9" s="6" customFormat="1" ht="24" customHeight="1">
      <c r="B32" s="22"/>
      <c r="E32" s="22" t="s">
        <v>7</v>
      </c>
      <c r="F32" s="26"/>
      <c r="G32" s="21" t="s">
        <v>45</v>
      </c>
      <c r="H32" s="21" t="s">
        <v>44</v>
      </c>
      <c r="I32" s="58">
        <v>1205850</v>
      </c>
    </row>
    <row r="33" spans="2:9" s="6" customFormat="1" ht="24" customHeight="1">
      <c r="B33" s="22"/>
      <c r="E33" s="22"/>
      <c r="F33" s="26"/>
      <c r="G33" s="21" t="s">
        <v>38</v>
      </c>
      <c r="H33" s="21" t="s">
        <v>75</v>
      </c>
      <c r="I33" s="58">
        <v>946640</v>
      </c>
    </row>
    <row r="34" spans="2:9" s="6" customFormat="1" ht="24" customHeight="1">
      <c r="B34" s="22"/>
      <c r="E34" s="39" t="s">
        <v>56</v>
      </c>
      <c r="F34" s="38"/>
      <c r="G34" s="21" t="s">
        <v>64</v>
      </c>
      <c r="H34" s="46" t="s">
        <v>76</v>
      </c>
      <c r="I34" s="58">
        <v>4235000</v>
      </c>
    </row>
    <row r="35" spans="2:9" s="6" customFormat="1" ht="24" customHeight="1">
      <c r="B35" s="37" t="s">
        <v>8</v>
      </c>
      <c r="C35" s="9"/>
      <c r="D35" s="9"/>
      <c r="E35" s="44"/>
      <c r="F35" s="42"/>
      <c r="G35" s="29"/>
      <c r="H35" s="43"/>
      <c r="I35" s="58">
        <f>SUM(I28:I34)</f>
        <v>25068184</v>
      </c>
    </row>
    <row r="36" spans="2:9" s="6" customFormat="1" ht="24" customHeight="1">
      <c r="B36" s="7" t="s">
        <v>63</v>
      </c>
      <c r="C36" s="8"/>
      <c r="D36" s="9"/>
      <c r="E36" s="10"/>
      <c r="F36" s="11"/>
      <c r="G36" s="12"/>
      <c r="H36" s="47"/>
      <c r="I36" s="58"/>
    </row>
    <row r="37" spans="2:9" s="6" customFormat="1" ht="24" customHeight="1">
      <c r="B37" s="22"/>
      <c r="E37" s="24" t="s">
        <v>14</v>
      </c>
      <c r="F37" s="17"/>
      <c r="G37" s="21" t="s">
        <v>27</v>
      </c>
      <c r="H37" s="46" t="s">
        <v>46</v>
      </c>
      <c r="I37" s="58">
        <v>4859644</v>
      </c>
    </row>
    <row r="38" spans="2:9" s="6" customFormat="1" ht="24" customHeight="1">
      <c r="B38" s="37" t="s">
        <v>9</v>
      </c>
      <c r="C38" s="9"/>
      <c r="D38" s="9"/>
      <c r="E38" s="44"/>
      <c r="F38" s="42"/>
      <c r="G38" s="29"/>
      <c r="H38" s="43"/>
      <c r="I38" s="58">
        <f>SUM(I37)</f>
        <v>4859644</v>
      </c>
    </row>
    <row r="39" spans="2:9" s="6" customFormat="1" ht="24" customHeight="1">
      <c r="B39" s="7" t="s">
        <v>19</v>
      </c>
      <c r="C39" s="10"/>
      <c r="D39" s="10"/>
      <c r="E39" s="10"/>
      <c r="F39" s="9"/>
      <c r="G39" s="43"/>
      <c r="H39" s="30"/>
      <c r="I39" s="58">
        <f>I35+I38</f>
        <v>29927828</v>
      </c>
    </row>
    <row r="40" spans="2:9" s="48" customFormat="1" ht="24" customHeight="1" thickBot="1">
      <c r="B40" s="7" t="s">
        <v>20</v>
      </c>
      <c r="C40" s="10"/>
      <c r="D40" s="10"/>
      <c r="E40" s="10"/>
      <c r="F40" s="9"/>
      <c r="G40" s="43"/>
      <c r="H40" s="30"/>
      <c r="I40" s="61">
        <f>I26-I39</f>
        <v>17634999</v>
      </c>
    </row>
    <row r="41" s="48" customFormat="1" ht="13.5" thickTop="1">
      <c r="I41" s="62"/>
    </row>
    <row r="42" s="48" customFormat="1" ht="12.75">
      <c r="I42" s="62"/>
    </row>
    <row r="43" s="48" customFormat="1" ht="12.75">
      <c r="I43" s="62"/>
    </row>
    <row r="44" s="48" customFormat="1" ht="12.75">
      <c r="I44" s="62"/>
    </row>
    <row r="45" s="48" customFormat="1" ht="12.75">
      <c r="I45" s="62"/>
    </row>
    <row r="46" s="48" customFormat="1" ht="12.75">
      <c r="I46" s="62"/>
    </row>
    <row r="47" s="48" customFormat="1" ht="12.75">
      <c r="I47" s="62"/>
    </row>
    <row r="48" s="48" customFormat="1" ht="12.75">
      <c r="I48" s="62"/>
    </row>
    <row r="49" s="48" customFormat="1" ht="12.75">
      <c r="I49" s="62"/>
    </row>
    <row r="50" s="48" customFormat="1" ht="12.75">
      <c r="I50" s="62"/>
    </row>
    <row r="51" s="48" customFormat="1" ht="12.75">
      <c r="I51" s="62"/>
    </row>
    <row r="52" s="48" customFormat="1" ht="12.75">
      <c r="I52" s="62"/>
    </row>
    <row r="53" s="48" customFormat="1" ht="12.75">
      <c r="I53" s="62"/>
    </row>
    <row r="54" s="48" customFormat="1" ht="12.75">
      <c r="I54" s="62"/>
    </row>
    <row r="55" s="48" customFormat="1" ht="12.75">
      <c r="I55" s="62"/>
    </row>
    <row r="56" s="48" customFormat="1" ht="12.75">
      <c r="I56" s="62"/>
    </row>
    <row r="57" s="48" customFormat="1" ht="12.75">
      <c r="I57" s="62"/>
    </row>
    <row r="58" s="48" customFormat="1" ht="12.75">
      <c r="I58" s="62"/>
    </row>
    <row r="59" s="48" customFormat="1" ht="12.75">
      <c r="I59" s="62"/>
    </row>
    <row r="60" s="48" customFormat="1" ht="12.75">
      <c r="I60" s="62"/>
    </row>
    <row r="61" s="48" customFormat="1" ht="12.75">
      <c r="I61" s="62"/>
    </row>
    <row r="62" s="48" customFormat="1" ht="12.75">
      <c r="I62" s="62"/>
    </row>
    <row r="63" s="48" customFormat="1" ht="12.75">
      <c r="I63" s="62"/>
    </row>
    <row r="64" s="48" customFormat="1" ht="12.75">
      <c r="I64" s="62"/>
    </row>
    <row r="65" s="48" customFormat="1" ht="12.75">
      <c r="I65" s="62"/>
    </row>
    <row r="66" s="49" customFormat="1" ht="13.5">
      <c r="I66" s="62"/>
    </row>
    <row r="67" s="49" customFormat="1" ht="13.5">
      <c r="I67" s="62"/>
    </row>
    <row r="68" s="49" customFormat="1" ht="13.5">
      <c r="I68" s="62"/>
    </row>
    <row r="69" s="49" customFormat="1" ht="13.5">
      <c r="I69" s="62"/>
    </row>
    <row r="70" s="49" customFormat="1" ht="13.5">
      <c r="I70" s="62"/>
    </row>
    <row r="71" s="49" customFormat="1" ht="13.5">
      <c r="I71" s="62"/>
    </row>
    <row r="72" s="49" customFormat="1" ht="13.5">
      <c r="I72" s="62"/>
    </row>
    <row r="73" s="49" customFormat="1" ht="13.5">
      <c r="I73" s="62"/>
    </row>
    <row r="74" s="49" customFormat="1" ht="13.5">
      <c r="I74" s="62"/>
    </row>
    <row r="75" s="49" customFormat="1" ht="13.5">
      <c r="I75" s="62"/>
    </row>
    <row r="76" s="49" customFormat="1" ht="13.5">
      <c r="I76" s="62"/>
    </row>
    <row r="77" s="49" customFormat="1" ht="13.5">
      <c r="I77" s="62"/>
    </row>
    <row r="78" s="49" customFormat="1" ht="13.5">
      <c r="I78" s="62"/>
    </row>
    <row r="79" s="49" customFormat="1" ht="13.5">
      <c r="I79" s="62"/>
    </row>
    <row r="80" s="49" customFormat="1" ht="13.5">
      <c r="I80" s="62"/>
    </row>
    <row r="81" s="49" customFormat="1" ht="13.5">
      <c r="I81" s="62"/>
    </row>
    <row r="82" s="49" customFormat="1" ht="13.5">
      <c r="I82" s="62"/>
    </row>
    <row r="83" s="49" customFormat="1" ht="13.5">
      <c r="I83" s="62"/>
    </row>
    <row r="84" s="49" customFormat="1" ht="13.5">
      <c r="I84" s="62"/>
    </row>
    <row r="85" s="49" customFormat="1" ht="13.5">
      <c r="I85" s="62"/>
    </row>
    <row r="86" s="49" customFormat="1" ht="13.5">
      <c r="I86" s="62"/>
    </row>
    <row r="87" s="49" customFormat="1" ht="13.5">
      <c r="I87" s="62"/>
    </row>
    <row r="88" s="49" customFormat="1" ht="13.5">
      <c r="I88" s="62"/>
    </row>
    <row r="89" s="49" customFormat="1" ht="13.5">
      <c r="I89" s="62"/>
    </row>
    <row r="90" s="49" customFormat="1" ht="13.5">
      <c r="I90" s="62"/>
    </row>
    <row r="91" s="49" customFormat="1" ht="13.5">
      <c r="I91" s="62"/>
    </row>
    <row r="92" s="49" customFormat="1" ht="13.5">
      <c r="I92" s="62"/>
    </row>
    <row r="93" s="49" customFormat="1" ht="13.5">
      <c r="I93" s="62"/>
    </row>
    <row r="94" s="49" customFormat="1" ht="13.5">
      <c r="I94" s="62"/>
    </row>
    <row r="95" s="49" customFormat="1" ht="13.5">
      <c r="I95" s="62"/>
    </row>
    <row r="96" s="49" customFormat="1" ht="13.5">
      <c r="I96" s="62"/>
    </row>
    <row r="97" s="49" customFormat="1" ht="13.5">
      <c r="I97" s="62"/>
    </row>
    <row r="98" s="49" customFormat="1" ht="13.5">
      <c r="I98" s="62"/>
    </row>
    <row r="99" s="49" customFormat="1" ht="13.5">
      <c r="I99" s="62"/>
    </row>
    <row r="100" s="49" customFormat="1" ht="13.5">
      <c r="I100" s="62"/>
    </row>
    <row r="101" s="49" customFormat="1" ht="13.5">
      <c r="I101" s="62"/>
    </row>
    <row r="102" s="49" customFormat="1" ht="13.5">
      <c r="I102" s="62"/>
    </row>
    <row r="103" s="49" customFormat="1" ht="13.5">
      <c r="I103" s="62"/>
    </row>
    <row r="104" s="49" customFormat="1" ht="13.5">
      <c r="I104" s="62"/>
    </row>
    <row r="105" s="49" customFormat="1" ht="13.5">
      <c r="I105" s="62"/>
    </row>
    <row r="106" s="49" customFormat="1" ht="13.5">
      <c r="I106" s="62"/>
    </row>
    <row r="107" s="49" customFormat="1" ht="13.5">
      <c r="I107" s="62"/>
    </row>
    <row r="108" s="49" customFormat="1" ht="13.5">
      <c r="I108" s="62"/>
    </row>
  </sheetData>
  <sheetProtection/>
  <mergeCells count="2">
    <mergeCell ref="B3:F3"/>
    <mergeCell ref="B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シルバー人材センター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シルバー人材センター</dc:creator>
  <cp:keywords/>
  <dc:description/>
  <cp:lastModifiedBy>sl8</cp:lastModifiedBy>
  <cp:lastPrinted>2021-04-19T03:02:13Z</cp:lastPrinted>
  <dcterms:created xsi:type="dcterms:W3CDTF">2001-04-05T07:01:44Z</dcterms:created>
  <dcterms:modified xsi:type="dcterms:W3CDTF">2022-05-02T01:32:56Z</dcterms:modified>
  <cp:category/>
  <cp:version/>
  <cp:contentType/>
  <cp:contentStatus/>
</cp:coreProperties>
</file>