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6総会\R6.5.1修正\"/>
    </mc:Choice>
  </mc:AlternateContent>
  <xr:revisionPtr revIDLastSave="0" documentId="13_ncr:1_{D74AA0A7-55BD-42F3-B74D-9636DC582051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財務諸表注記" sheetId="16" r:id="rId1"/>
  </sheets>
  <definedNames>
    <definedName name="償却率">#REF!</definedName>
  </definedNames>
  <calcPr calcId="191029"/>
</workbook>
</file>

<file path=xl/calcChain.xml><?xml version="1.0" encoding="utf-8"?>
<calcChain xmlns="http://schemas.openxmlformats.org/spreadsheetml/2006/main">
  <c r="R23" i="16" l="1"/>
  <c r="M59" i="16"/>
  <c r="H59" i="16"/>
  <c r="H17" i="16" l="1"/>
  <c r="W58" i="16"/>
  <c r="R25" i="16"/>
  <c r="W16" i="16"/>
  <c r="H24" i="16" s="1"/>
  <c r="H25" i="16" s="1"/>
  <c r="M17" i="16"/>
  <c r="W17" i="16" l="1"/>
  <c r="R59" i="16"/>
  <c r="W57" i="16"/>
  <c r="W59" i="16" s="1"/>
  <c r="M25" i="16"/>
  <c r="W25" i="16"/>
  <c r="R17" i="16"/>
  <c r="W15" i="16"/>
  <c r="O45" i="16" l="1"/>
  <c r="S38" i="16"/>
  <c r="S41" i="16" l="1"/>
  <c r="S40" i="16"/>
  <c r="N31" i="16"/>
  <c r="H31" i="16"/>
  <c r="T30" i="16"/>
  <c r="T31" i="16" s="1"/>
  <c r="S45" i="16" l="1"/>
</calcChain>
</file>

<file path=xl/sharedStrings.xml><?xml version="1.0" encoding="utf-8"?>
<sst xmlns="http://schemas.openxmlformats.org/spreadsheetml/2006/main" count="99" uniqueCount="69">
  <si>
    <t>科　　　　　目</t>
    <rPh sb="0" eb="1">
      <t>カ</t>
    </rPh>
    <rPh sb="6" eb="7">
      <t>メ</t>
    </rPh>
    <phoneticPr fontId="2"/>
  </si>
  <si>
    <t>（1）</t>
    <phoneticPr fontId="2"/>
  </si>
  <si>
    <t>消費税等の会計処理</t>
    <rPh sb="0" eb="3">
      <t>ショウヒゼイ</t>
    </rPh>
    <rPh sb="3" eb="4">
      <t>トウ</t>
    </rPh>
    <rPh sb="5" eb="7">
      <t>カイケイ</t>
    </rPh>
    <rPh sb="7" eb="9">
      <t>ショリ</t>
    </rPh>
    <phoneticPr fontId="2"/>
  </si>
  <si>
    <t>消費税等の会計処理は、税込方式によっている。</t>
    <rPh sb="0" eb="3">
      <t>ショウヒゼイ</t>
    </rPh>
    <rPh sb="3" eb="4">
      <t>トウ</t>
    </rPh>
    <rPh sb="5" eb="7">
      <t>カイケイ</t>
    </rPh>
    <rPh sb="7" eb="9">
      <t>ショリ</t>
    </rPh>
    <rPh sb="11" eb="13">
      <t>ゼイコミ</t>
    </rPh>
    <rPh sb="13" eb="15">
      <t>ホウシキ</t>
    </rPh>
    <phoneticPr fontId="2"/>
  </si>
  <si>
    <t>交付者</t>
    <rPh sb="0" eb="2">
      <t>コウフ</t>
    </rPh>
    <rPh sb="2" eb="3">
      <t>シャ</t>
    </rPh>
    <phoneticPr fontId="2"/>
  </si>
  <si>
    <t>当期増加額</t>
    <rPh sb="0" eb="2">
      <t>トウキ</t>
    </rPh>
    <rPh sb="2" eb="4">
      <t>ゾウカ</t>
    </rPh>
    <rPh sb="4" eb="5">
      <t>ガク</t>
    </rPh>
    <phoneticPr fontId="2"/>
  </si>
  <si>
    <t>当期減少額</t>
    <rPh sb="0" eb="2">
      <t>トウキ</t>
    </rPh>
    <rPh sb="2" eb="4">
      <t>ゲンショウ</t>
    </rPh>
    <rPh sb="4" eb="5">
      <t>ガク</t>
    </rPh>
    <phoneticPr fontId="2"/>
  </si>
  <si>
    <t>当期末残高</t>
    <rPh sb="0" eb="2">
      <t>トウキ</t>
    </rPh>
    <rPh sb="2" eb="3">
      <t>マツ</t>
    </rPh>
    <rPh sb="3" eb="5">
      <t>ザンダカ</t>
    </rPh>
    <phoneticPr fontId="2"/>
  </si>
  <si>
    <t>（単位：円）</t>
    <rPh sb="1" eb="3">
      <t>タンイ</t>
    </rPh>
    <rPh sb="4" eb="5">
      <t>エン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</si>
  <si>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</si>
  <si>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財務諸表に対する注記</t>
    <rPh sb="0" eb="10">
      <t>ザイ</t>
    </rPh>
    <phoneticPr fontId="2"/>
  </si>
  <si>
    <t>1.</t>
    <phoneticPr fontId="2"/>
  </si>
  <si>
    <t>重要な会計方針</t>
    <rPh sb="0" eb="2">
      <t>ジュウヨウ</t>
    </rPh>
    <rPh sb="3" eb="5">
      <t>カイケイ</t>
    </rPh>
    <rPh sb="5" eb="7">
      <t>ホウシン</t>
    </rPh>
    <phoneticPr fontId="2"/>
  </si>
  <si>
    <t xml:space="preserve"> 固定資産の減価償却の方法</t>
    <rPh sb="1" eb="3">
      <t>コテイ</t>
    </rPh>
    <rPh sb="3" eb="5">
      <t>シサン</t>
    </rPh>
    <rPh sb="6" eb="8">
      <t>ゲンカ</t>
    </rPh>
    <rPh sb="8" eb="10">
      <t>ショウキャク</t>
    </rPh>
    <rPh sb="11" eb="13">
      <t>ホウホウ</t>
    </rPh>
    <phoneticPr fontId="2"/>
  </si>
  <si>
    <t>前期末残高</t>
    <rPh sb="0" eb="3">
      <t>ゼンキマツ</t>
    </rPh>
    <rPh sb="3" eb="5">
      <t>ザンダカ</t>
    </rPh>
    <phoneticPr fontId="2"/>
  </si>
  <si>
    <t>当期末残高</t>
    <rPh sb="0" eb="1">
      <t>トウ</t>
    </rPh>
    <rPh sb="1" eb="3">
      <t>キマツ</t>
    </rPh>
    <rPh sb="3" eb="5">
      <t>ザンダカ</t>
    </rPh>
    <phoneticPr fontId="2"/>
  </si>
  <si>
    <t>合　　　　計</t>
    <rPh sb="0" eb="1">
      <t>ゴウ</t>
    </rPh>
    <rPh sb="5" eb="6">
      <t>ケイ</t>
    </rPh>
    <phoneticPr fontId="2"/>
  </si>
  <si>
    <t>固定資産の取得価額、減価償却累計額及び当期末残高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phoneticPr fontId="2"/>
  </si>
  <si>
    <t>固定資産の取得価額、減価償却累計額及び当期末残高は、次のとおりである。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rPh sb="26" eb="27">
      <t>ツギ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</si>
  <si>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</si>
  <si>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</si>
  <si>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補助金等の内訳並びに交付者、当期の増減額及び残高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phoneticPr fontId="2"/>
  </si>
  <si>
    <t>補助金等の内訳並びに交付者、当期の増減額及び残高は、次のとおりである。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rPh sb="26" eb="27">
      <t>ツギ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</si>
  <si>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</si>
  <si>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貸借対照表上の記載区分</t>
    <rPh sb="0" eb="5">
      <t>タイ</t>
    </rPh>
    <rPh sb="5" eb="6">
      <t>ジョウ</t>
    </rPh>
    <rPh sb="7" eb="9">
      <t>キサイ</t>
    </rPh>
    <rPh sb="9" eb="11">
      <t>クブン</t>
    </rPh>
    <phoneticPr fontId="2"/>
  </si>
  <si>
    <t xml:space="preserve"> 補助金</t>
    <rPh sb="1" eb="4">
      <t>ホジョキン</t>
    </rPh>
    <phoneticPr fontId="2"/>
  </si>
  <si>
    <t xml:space="preserve"> 厚生労働省</t>
    <rPh sb="1" eb="6">
      <t>コウ</t>
    </rPh>
    <phoneticPr fontId="2"/>
  </si>
  <si>
    <t>-</t>
    <phoneticPr fontId="2"/>
  </si>
  <si>
    <t xml:space="preserve"> 助成金</t>
    <rPh sb="1" eb="4">
      <t>ジョセイキン</t>
    </rPh>
    <phoneticPr fontId="2"/>
  </si>
  <si>
    <t>連合助成金</t>
    <rPh sb="0" eb="2">
      <t>レンゴウ</t>
    </rPh>
    <rPh sb="2" eb="5">
      <t>ジョセイキン</t>
    </rPh>
    <phoneticPr fontId="2"/>
  </si>
  <si>
    <t>（社）福岡県シルバー人材センター連合会</t>
    <rPh sb="0" eb="3">
      <t>シャ</t>
    </rPh>
    <rPh sb="3" eb="19">
      <t>フク</t>
    </rPh>
    <phoneticPr fontId="2"/>
  </si>
  <si>
    <t>合　　　　　　計</t>
    <rPh sb="0" eb="1">
      <t>ゴウ</t>
    </rPh>
    <rPh sb="7" eb="8">
      <t>ケイ</t>
    </rPh>
    <phoneticPr fontId="2"/>
  </si>
  <si>
    <t>　定額法による方法を採用している。</t>
    <rPh sb="1" eb="3">
      <t>テイガク</t>
    </rPh>
    <rPh sb="3" eb="4">
      <t>ホウ</t>
    </rPh>
    <rPh sb="7" eb="9">
      <t>ホウホウ</t>
    </rPh>
    <rPh sb="10" eb="12">
      <t>サイヨウ</t>
    </rPh>
    <phoneticPr fontId="2"/>
  </si>
  <si>
    <t>（2）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</si>
  <si>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1"/>
  </si>
  <si>
    <t xml:space="preserve"> 県費補助金</t>
    <rPh sb="1" eb="2">
      <t>ケン</t>
    </rPh>
    <rPh sb="3" eb="6">
      <t>ホ</t>
    </rPh>
    <phoneticPr fontId="2"/>
  </si>
  <si>
    <t xml:space="preserve"> 福岡県</t>
    <rPh sb="1" eb="4">
      <t>フクオカケン</t>
    </rPh>
    <phoneticPr fontId="2"/>
  </si>
  <si>
    <t xml:space="preserve"> 町補助金</t>
    <rPh sb="1" eb="2">
      <t>チョウ</t>
    </rPh>
    <rPh sb="2" eb="5">
      <t>ホ</t>
    </rPh>
    <phoneticPr fontId="2"/>
  </si>
  <si>
    <t xml:space="preserve"> 須恵町</t>
    <rPh sb="1" eb="3">
      <t>スエ</t>
    </rPh>
    <rPh sb="3" eb="4">
      <t>マチ</t>
    </rPh>
    <phoneticPr fontId="2"/>
  </si>
  <si>
    <t>附属明細書</t>
    <phoneticPr fontId="2"/>
  </si>
  <si>
    <t>1.　特定資産の明細</t>
    <phoneticPr fontId="2"/>
  </si>
  <si>
    <t>2.　引当金の明細</t>
    <phoneticPr fontId="2"/>
  </si>
  <si>
    <t>　　該当事項なし</t>
    <rPh sb="2" eb="4">
      <t>ガイトウ</t>
    </rPh>
    <rPh sb="4" eb="6">
      <t>ジコウ</t>
    </rPh>
    <phoneticPr fontId="1"/>
  </si>
  <si>
    <t>公益社団法人須恵町シルバー人材センター</t>
    <rPh sb="0" eb="19">
      <t>ス</t>
    </rPh>
    <phoneticPr fontId="1"/>
  </si>
  <si>
    <t>-</t>
    <phoneticPr fontId="1"/>
  </si>
  <si>
    <t>2.</t>
    <phoneticPr fontId="1"/>
  </si>
  <si>
    <t>特定資産の増額及びその残高</t>
    <rPh sb="0" eb="2">
      <t>トクテイ</t>
    </rPh>
    <rPh sb="2" eb="4">
      <t>シサン</t>
    </rPh>
    <rPh sb="5" eb="7">
      <t>ゾウガク</t>
    </rPh>
    <rPh sb="7" eb="8">
      <t>オヨ</t>
    </rPh>
    <rPh sb="11" eb="13">
      <t>ザンダカ</t>
    </rPh>
    <phoneticPr fontId="1"/>
  </si>
  <si>
    <t>科　　目</t>
    <rPh sb="0" eb="1">
      <t>カ</t>
    </rPh>
    <rPh sb="3" eb="4">
      <t>メ</t>
    </rPh>
    <phoneticPr fontId="1"/>
  </si>
  <si>
    <t>前期末残高</t>
    <rPh sb="0" eb="3">
      <t>ゼンキマツ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</si>
  <si>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</si>
  <si>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rPh sb="4" eb="5">
      <t>ガク</t>
    </rPh>
    <phoneticPr fontId="1"/>
  </si>
  <si>
    <t>当期末残高</t>
    <rPh sb="0" eb="1">
      <t>トウ</t>
    </rPh>
    <rPh sb="1" eb="3">
      <t>キマツ</t>
    </rPh>
    <rPh sb="3" eb="5">
      <t>ザンダカ</t>
    </rPh>
    <phoneticPr fontId="1"/>
  </si>
  <si>
    <t>特定資産</t>
    <rPh sb="0" eb="2">
      <t>トクテイ</t>
    </rPh>
    <rPh sb="2" eb="4">
      <t>シサン</t>
    </rPh>
    <phoneticPr fontId="1"/>
  </si>
  <si>
    <t>創立10周年記念事業</t>
    <rPh sb="0" eb="2">
      <t>ソウリツ</t>
    </rPh>
    <rPh sb="4" eb="6">
      <t>シュウネン</t>
    </rPh>
    <rPh sb="6" eb="8">
      <t>キネン</t>
    </rPh>
    <rPh sb="8" eb="10">
      <t>ジギョウ</t>
    </rPh>
    <phoneticPr fontId="1"/>
  </si>
  <si>
    <t>合　計</t>
    <rPh sb="0" eb="1">
      <t>ゴウ</t>
    </rPh>
    <rPh sb="2" eb="3">
      <t>ケイ</t>
    </rPh>
    <phoneticPr fontId="1"/>
  </si>
  <si>
    <t>3.</t>
    <phoneticPr fontId="1"/>
  </si>
  <si>
    <t>特定資産の財源等の内訳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phoneticPr fontId="1"/>
  </si>
  <si>
    <t>特定資産の増減及びその残高は、次のとおりである。</t>
    <rPh sb="0" eb="2">
      <t>トクテイ</t>
    </rPh>
    <rPh sb="2" eb="4">
      <t>シサン</t>
    </rPh>
    <rPh sb="5" eb="7">
      <t>ゾウゲン</t>
    </rPh>
    <rPh sb="7" eb="8">
      <t>オヨ</t>
    </rPh>
    <rPh sb="11" eb="13">
      <t>ザンダカ</t>
    </rPh>
    <rPh sb="15" eb="16">
      <t>ツギ</t>
    </rPh>
    <phoneticPr fontId="1"/>
  </si>
  <si>
    <t>特定資産の財源等の内訳は、次のとおりである。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rPh sb="13" eb="14">
      <t>ツギ</t>
    </rPh>
    <phoneticPr fontId="1"/>
  </si>
  <si>
    <t>（うち指定正味財産からの充当額）</t>
    <rPh sb="3" eb="5">
      <t>シテイ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</si>
  <si>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（うち一般正味財産からの充当額）</t>
    <rPh sb="3" eb="5">
      <t>イッパン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</si>
  <si>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（うち負債に対応する額）</t>
    <rPh sb="3" eb="5">
      <t>フサイ</t>
    </rPh>
    <rPh sb="6" eb="8">
      <t>タイオウ</t>
    </rPh>
    <rPh sb="10" eb="11">
      <t>ガク</t>
    </rPh>
    <phoneticPr fontId="1"/>
  </si>
  <si>
    <t>（0）</t>
    <phoneticPr fontId="1"/>
  </si>
  <si>
    <t>4.</t>
    <phoneticPr fontId="2"/>
  </si>
  <si>
    <t>5.</t>
    <phoneticPr fontId="2"/>
  </si>
  <si>
    <t>創立10周年記念事業積立金</t>
    <rPh sb="0" eb="2">
      <t>ソウリツ</t>
    </rPh>
    <rPh sb="4" eb="6">
      <t>シュウネン</t>
    </rPh>
    <rPh sb="6" eb="8">
      <t>キネン</t>
    </rPh>
    <rPh sb="8" eb="10">
      <t>ジギョウ</t>
    </rPh>
    <rPh sb="10" eb="13">
      <t>ツミタテキン</t>
    </rPh>
    <phoneticPr fontId="1"/>
  </si>
  <si>
    <t>施設整備事業積立金</t>
    <rPh sb="0" eb="9">
      <t>シセツセイビジギョウツミタテキン</t>
    </rPh>
    <phoneticPr fontId="1"/>
  </si>
  <si>
    <t>施設整備事業積立金</t>
    <rPh sb="0" eb="4">
      <t>シセツセイビ</t>
    </rPh>
    <rPh sb="4" eb="9">
      <t>ジギョウツミタテキン</t>
    </rPh>
    <phoneticPr fontId="1"/>
  </si>
  <si>
    <t>　連合交付金　　　　　　　　　　　○　（国庫補助金）</t>
    <rPh sb="1" eb="6">
      <t>レン</t>
    </rPh>
    <rPh sb="20" eb="2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</si>
</sst>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 "/>
    <numFmt numFmtId="178" formatCode="#,##0_);[Red]\(#,##0\)"/>
    <numFmt numFmtId="179" formatCode="#,##0_ ;[Red]\-#,##0\ "/>
    <numFmt numFmtId="180" formatCode="#,##0_);\(#,##0\)"/>
  </numFmts>
  <fonts count="13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3" quotePrefix="1" applyFont="1" applyAlignment="1">
      <alignment horizontal="center" vertical="center"/>
    </xf>
    <xf numFmtId="176" fontId="5" fillId="0" borderId="0" xfId="3" applyNumberFormat="1" applyFont="1">
      <alignment vertical="center"/>
    </xf>
    <xf numFmtId="177" fontId="5" fillId="0" borderId="0" xfId="3" applyNumberFormat="1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176" fontId="5" fillId="0" borderId="0" xfId="3" applyNumberFormat="1" applyFont="1" applyAlignment="1">
      <alignment horizontal="right" vertical="center"/>
    </xf>
    <xf numFmtId="176" fontId="5" fillId="0" borderId="5" xfId="3" applyNumberFormat="1" applyFont="1" applyBorder="1">
      <alignment vertical="center"/>
    </xf>
    <xf numFmtId="176" fontId="5" fillId="0" borderId="6" xfId="3" applyNumberFormat="1" applyFont="1" applyBorder="1">
      <alignment vertical="center"/>
    </xf>
    <xf numFmtId="0" fontId="6" fillId="0" borderId="0" xfId="3" applyFont="1">
      <alignment vertical="center"/>
    </xf>
    <xf numFmtId="176" fontId="5" fillId="0" borderId="11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0" fontId="5" fillId="0" borderId="11" xfId="3" applyFont="1" applyBorder="1">
      <alignment vertical="center"/>
    </xf>
    <xf numFmtId="0" fontId="5" fillId="0" borderId="12" xfId="3" applyFont="1" applyBorder="1">
      <alignment vertical="center"/>
    </xf>
    <xf numFmtId="0" fontId="5" fillId="0" borderId="13" xfId="3" applyFont="1" applyBorder="1">
      <alignment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6" fontId="5" fillId="0" borderId="0" xfId="3" applyNumberFormat="1" applyFont="1" applyAlignment="1">
      <alignment horizontal="left" vertical="center"/>
    </xf>
    <xf numFmtId="177" fontId="5" fillId="0" borderId="5" xfId="3" applyNumberFormat="1" applyFont="1" applyBorder="1">
      <alignment vertical="center"/>
    </xf>
    <xf numFmtId="178" fontId="5" fillId="0" borderId="5" xfId="3" applyNumberFormat="1" applyFont="1" applyBorder="1">
      <alignment vertical="center"/>
    </xf>
    <xf numFmtId="178" fontId="5" fillId="0" borderId="0" xfId="3" applyNumberFormat="1" applyFont="1">
      <alignment vertical="center"/>
    </xf>
    <xf numFmtId="178" fontId="5" fillId="0" borderId="6" xfId="3" applyNumberFormat="1" applyFont="1" applyBorder="1">
      <alignment vertical="center"/>
    </xf>
    <xf numFmtId="0" fontId="5" fillId="0" borderId="6" xfId="3" applyFont="1" applyBorder="1">
      <alignment vertical="center"/>
    </xf>
    <xf numFmtId="0" fontId="5" fillId="0" borderId="14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176" fontId="5" fillId="0" borderId="10" xfId="3" applyNumberFormat="1" applyFont="1" applyBorder="1" applyAlignment="1">
      <alignment horizontal="left" vertical="center"/>
    </xf>
    <xf numFmtId="176" fontId="5" fillId="0" borderId="10" xfId="3" applyNumberFormat="1" applyFont="1" applyBorder="1">
      <alignment vertical="center"/>
    </xf>
    <xf numFmtId="177" fontId="5" fillId="0" borderId="14" xfId="3" applyNumberFormat="1" applyFont="1" applyBorder="1">
      <alignment vertical="center"/>
    </xf>
    <xf numFmtId="0" fontId="5" fillId="0" borderId="10" xfId="3" applyFont="1" applyBorder="1">
      <alignment vertical="center"/>
    </xf>
    <xf numFmtId="0" fontId="5" fillId="0" borderId="15" xfId="3" applyFont="1" applyBorder="1">
      <alignment vertical="center"/>
    </xf>
    <xf numFmtId="177" fontId="5" fillId="0" borderId="17" xfId="3" applyNumberFormat="1" applyFont="1" applyBorder="1" applyAlignment="1">
      <alignment horizontal="center" vertical="center"/>
    </xf>
    <xf numFmtId="177" fontId="5" fillId="0" borderId="18" xfId="3" applyNumberFormat="1" applyFont="1" applyBorder="1" applyAlignment="1">
      <alignment horizontal="center" vertical="center"/>
    </xf>
    <xf numFmtId="0" fontId="5" fillId="0" borderId="19" xfId="3" applyFont="1" applyBorder="1">
      <alignment vertical="center"/>
    </xf>
    <xf numFmtId="0" fontId="10" fillId="0" borderId="0" xfId="4" applyFont="1">
      <alignment vertical="center"/>
    </xf>
    <xf numFmtId="0" fontId="11" fillId="0" borderId="0" xfId="4" applyFont="1">
      <alignment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4" xfId="3" applyNumberFormat="1" applyFont="1" applyBorder="1">
      <alignment vertical="center"/>
    </xf>
    <xf numFmtId="176" fontId="5" fillId="0" borderId="15" xfId="3" applyNumberFormat="1" applyFont="1" applyBorder="1">
      <alignment vertical="center"/>
    </xf>
    <xf numFmtId="0" fontId="5" fillId="0" borderId="5" xfId="3" applyFont="1" applyBorder="1">
      <alignment vertical="center"/>
    </xf>
    <xf numFmtId="0" fontId="4" fillId="0" borderId="10" xfId="3" applyFont="1" applyBorder="1">
      <alignment vertical="center"/>
    </xf>
    <xf numFmtId="177" fontId="5" fillId="0" borderId="6" xfId="3" applyNumberFormat="1" applyFont="1" applyBorder="1">
      <alignment vertical="center"/>
    </xf>
    <xf numFmtId="0" fontId="5" fillId="0" borderId="7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15" xfId="3" applyFont="1" applyBorder="1">
      <alignment vertical="center"/>
    </xf>
    <xf numFmtId="176" fontId="5" fillId="0" borderId="0" xfId="3" applyNumberFormat="1" applyFont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0" fontId="4" fillId="0" borderId="19" xfId="3" applyFont="1" applyBorder="1">
      <alignment vertical="center"/>
    </xf>
    <xf numFmtId="0" fontId="5" fillId="0" borderId="0" xfId="3" quotePrefix="1" applyFont="1">
      <alignment vertical="center"/>
    </xf>
    <xf numFmtId="0" fontId="5" fillId="0" borderId="14" xfId="3" applyFont="1" applyBorder="1">
      <alignment vertical="center"/>
    </xf>
    <xf numFmtId="177" fontId="5" fillId="0" borderId="10" xfId="3" applyNumberFormat="1" applyFont="1" applyBorder="1">
      <alignment vertical="center"/>
    </xf>
    <xf numFmtId="177" fontId="5" fillId="0" borderId="0" xfId="3" applyNumberFormat="1" applyFont="1" applyAlignment="1">
      <alignment horizontal="right" vertical="center"/>
    </xf>
    <xf numFmtId="177" fontId="5" fillId="0" borderId="15" xfId="3" applyNumberFormat="1" applyFont="1" applyBorder="1">
      <alignment vertical="center"/>
    </xf>
    <xf numFmtId="38" fontId="5" fillId="0" borderId="5" xfId="6" applyFont="1" applyBorder="1">
      <alignment vertical="center"/>
    </xf>
    <xf numFmtId="38" fontId="5" fillId="0" borderId="0" xfId="6" applyFont="1">
      <alignment vertical="center"/>
    </xf>
    <xf numFmtId="38" fontId="5" fillId="0" borderId="6" xfId="6" applyFont="1" applyBorder="1">
      <alignment vertical="center"/>
    </xf>
    <xf numFmtId="0" fontId="5" fillId="0" borderId="1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5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14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right"/>
    </xf>
    <xf numFmtId="177" fontId="5" fillId="0" borderId="5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14" xfId="3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center" vertical="center"/>
    </xf>
    <xf numFmtId="177" fontId="5" fillId="0" borderId="15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 shrinkToFit="1"/>
    </xf>
    <xf numFmtId="178" fontId="5" fillId="0" borderId="8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178" fontId="5" fillId="0" borderId="5" xfId="3" applyNumberFormat="1" applyFont="1" applyBorder="1" applyAlignment="1">
      <alignment horizontal="right" vertical="center"/>
    </xf>
    <xf numFmtId="178" fontId="5" fillId="0" borderId="0" xfId="3" applyNumberFormat="1" applyFont="1" applyAlignment="1">
      <alignment horizontal="right" vertical="center"/>
    </xf>
    <xf numFmtId="178" fontId="5" fillId="0" borderId="6" xfId="3" applyNumberFormat="1" applyFont="1" applyBorder="1" applyAlignment="1">
      <alignment horizontal="right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3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178" fontId="5" fillId="0" borderId="14" xfId="3" applyNumberFormat="1" applyFont="1" applyBorder="1" applyAlignment="1">
      <alignment horizontal="right" vertical="center"/>
    </xf>
    <xf numFmtId="178" fontId="5" fillId="0" borderId="10" xfId="3" applyNumberFormat="1" applyFont="1" applyBorder="1" applyAlignment="1">
      <alignment horizontal="right" vertical="center"/>
    </xf>
    <xf numFmtId="178" fontId="5" fillId="0" borderId="15" xfId="3" applyNumberFormat="1" applyFont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179" fontId="5" fillId="0" borderId="14" xfId="6" applyNumberFormat="1" applyFont="1" applyBorder="1" applyAlignment="1">
      <alignment horizontal="right" vertical="center"/>
    </xf>
    <xf numFmtId="179" fontId="5" fillId="0" borderId="10" xfId="6" applyNumberFormat="1" applyFont="1" applyBorder="1" applyAlignment="1">
      <alignment horizontal="right" vertical="center"/>
    </xf>
    <xf numFmtId="179" fontId="5" fillId="0" borderId="15" xfId="6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179" fontId="5" fillId="0" borderId="5" xfId="6" applyNumberFormat="1" applyFont="1" applyBorder="1" applyAlignment="1">
      <alignment horizontal="right" vertical="center"/>
    </xf>
    <xf numFmtId="179" fontId="5" fillId="0" borderId="0" xfId="6" applyNumberFormat="1" applyFont="1" applyBorder="1" applyAlignment="1">
      <alignment horizontal="right" vertical="center"/>
    </xf>
    <xf numFmtId="179" fontId="5" fillId="0" borderId="6" xfId="6" applyNumberFormat="1" applyFont="1" applyBorder="1" applyAlignment="1">
      <alignment horizontal="right" vertical="center"/>
    </xf>
    <xf numFmtId="178" fontId="5" fillId="0" borderId="5" xfId="6" applyNumberFormat="1" applyFont="1" applyBorder="1" applyAlignment="1">
      <alignment horizontal="right" vertical="center"/>
    </xf>
    <xf numFmtId="178" fontId="5" fillId="0" borderId="0" xfId="6" applyNumberFormat="1" applyFont="1" applyAlignment="1">
      <alignment horizontal="right" vertical="center"/>
    </xf>
    <xf numFmtId="178" fontId="5" fillId="0" borderId="6" xfId="6" applyNumberFormat="1" applyFont="1" applyBorder="1" applyAlignment="1">
      <alignment horizontal="right" vertical="center"/>
    </xf>
    <xf numFmtId="0" fontId="5" fillId="0" borderId="5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76" fontId="5" fillId="0" borderId="11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176" fontId="5" fillId="0" borderId="15" xfId="3" applyNumberFormat="1" applyFont="1" applyBorder="1" applyAlignment="1">
      <alignment horizontal="center" vertical="center"/>
    </xf>
    <xf numFmtId="176" fontId="5" fillId="0" borderId="16" xfId="3" applyNumberFormat="1" applyFont="1" applyBorder="1" applyAlignment="1">
      <alignment horizontal="right" vertical="center"/>
    </xf>
    <xf numFmtId="0" fontId="5" fillId="0" borderId="10" xfId="3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7" fontId="5" fillId="0" borderId="6" xfId="3" applyNumberFormat="1" applyFont="1" applyBorder="1" applyAlignment="1">
      <alignment horizontal="right" vertical="center"/>
    </xf>
    <xf numFmtId="178" fontId="5" fillId="0" borderId="0" xfId="6" applyNumberFormat="1" applyFont="1" applyBorder="1" applyAlignment="1">
      <alignment horizontal="right" vertical="center"/>
    </xf>
    <xf numFmtId="38" fontId="5" fillId="0" borderId="5" xfId="6" applyFont="1" applyBorder="1" applyAlignment="1">
      <alignment horizontal="right" vertical="center"/>
    </xf>
    <xf numFmtId="38" fontId="5" fillId="0" borderId="0" xfId="6" applyFont="1" applyAlignment="1">
      <alignment horizontal="right" vertical="center"/>
    </xf>
    <xf numFmtId="38" fontId="5" fillId="0" borderId="6" xfId="6" applyFont="1" applyBorder="1" applyAlignment="1">
      <alignment horizontal="right" vertical="center"/>
    </xf>
    <xf numFmtId="0" fontId="5" fillId="0" borderId="5" xfId="3" applyFont="1" applyBorder="1" applyAlignment="1">
      <alignment horizontal="left" vertical="center" shrinkToFit="1"/>
    </xf>
    <xf numFmtId="0" fontId="5" fillId="0" borderId="0" xfId="3" applyFont="1" applyAlignment="1">
      <alignment horizontal="left" vertical="center" shrinkToFit="1"/>
    </xf>
    <xf numFmtId="0" fontId="5" fillId="0" borderId="6" xfId="3" applyFont="1" applyBorder="1" applyAlignment="1">
      <alignment horizontal="left" vertical="center" shrinkToFit="1"/>
    </xf>
    <xf numFmtId="0" fontId="5" fillId="0" borderId="0" xfId="3" applyFont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178" fontId="5" fillId="0" borderId="7" xfId="6" applyNumberFormat="1" applyFont="1" applyBorder="1" applyAlignment="1">
      <alignment horizontal="right" vertical="center"/>
    </xf>
    <xf numFmtId="178" fontId="5" fillId="0" borderId="8" xfId="6" applyNumberFormat="1" applyFont="1" applyBorder="1" applyAlignment="1">
      <alignment horizontal="right" vertical="center"/>
    </xf>
    <xf numFmtId="178" fontId="5" fillId="0" borderId="9" xfId="6" applyNumberFormat="1" applyFont="1" applyBorder="1" applyAlignment="1">
      <alignment horizontal="right" vertical="center"/>
    </xf>
    <xf numFmtId="177" fontId="5" fillId="0" borderId="7" xfId="3" applyNumberFormat="1" applyFont="1" applyBorder="1" applyAlignment="1">
      <alignment horizontal="right" vertical="center"/>
    </xf>
    <xf numFmtId="177" fontId="5" fillId="0" borderId="8" xfId="3" applyNumberFormat="1" applyFont="1" applyBorder="1" applyAlignment="1">
      <alignment horizontal="right" vertical="center"/>
    </xf>
    <xf numFmtId="177" fontId="5" fillId="0" borderId="9" xfId="3" applyNumberFormat="1" applyFont="1" applyBorder="1" applyAlignment="1">
      <alignment horizontal="right" vertical="center"/>
    </xf>
    <xf numFmtId="38" fontId="5" fillId="0" borderId="7" xfId="6" applyFont="1" applyBorder="1" applyAlignment="1">
      <alignment horizontal="right" vertical="center"/>
    </xf>
    <xf numFmtId="38" fontId="5" fillId="0" borderId="8" xfId="6" applyFont="1" applyBorder="1" applyAlignment="1">
      <alignment horizontal="right" vertical="center"/>
    </xf>
    <xf numFmtId="38" fontId="5" fillId="0" borderId="9" xfId="6" applyFont="1" applyBorder="1" applyAlignment="1">
      <alignment horizontal="right" vertical="center"/>
    </xf>
    <xf numFmtId="0" fontId="5" fillId="0" borderId="8" xfId="3" applyFont="1" applyBorder="1" applyAlignment="1">
      <alignment horizontal="right" vertical="center"/>
    </xf>
    <xf numFmtId="0" fontId="5" fillId="0" borderId="9" xfId="3" applyFont="1" applyBorder="1" applyAlignment="1">
      <alignment horizontal="right" vertical="center"/>
    </xf>
    <xf numFmtId="177" fontId="5" fillId="0" borderId="14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77" fontId="5" fillId="0" borderId="15" xfId="3" applyNumberFormat="1" applyFont="1" applyBorder="1" applyAlignment="1">
      <alignment horizontal="right" vertical="center"/>
    </xf>
    <xf numFmtId="178" fontId="5" fillId="0" borderId="7" xfId="3" applyNumberFormat="1" applyFont="1" applyBorder="1" applyAlignment="1">
      <alignment horizontal="right" vertical="center"/>
    </xf>
    <xf numFmtId="177" fontId="5" fillId="0" borderId="5" xfId="3" quotePrefix="1" applyNumberFormat="1" applyFont="1" applyBorder="1" applyAlignment="1">
      <alignment horizontal="right" vertical="center"/>
    </xf>
    <xf numFmtId="179" fontId="5" fillId="0" borderId="7" xfId="6" applyNumberFormat="1" applyFont="1" applyBorder="1" applyAlignment="1">
      <alignment horizontal="right" vertical="center"/>
    </xf>
    <xf numFmtId="179" fontId="5" fillId="0" borderId="8" xfId="6" applyNumberFormat="1" applyFont="1" applyBorder="1" applyAlignment="1">
      <alignment horizontal="right" vertical="center"/>
    </xf>
    <xf numFmtId="179" fontId="5" fillId="0" borderId="9" xfId="6" applyNumberFormat="1" applyFont="1" applyBorder="1" applyAlignment="1">
      <alignment horizontal="right" vertical="center"/>
    </xf>
    <xf numFmtId="180" fontId="5" fillId="0" borderId="7" xfId="6" applyNumberFormat="1" applyFont="1" applyBorder="1" applyAlignment="1">
      <alignment horizontal="right" vertical="center"/>
    </xf>
    <xf numFmtId="180" fontId="5" fillId="0" borderId="8" xfId="6" applyNumberFormat="1" applyFont="1" applyBorder="1" applyAlignment="1">
      <alignment horizontal="right" vertical="center"/>
    </xf>
    <xf numFmtId="180" fontId="5" fillId="0" borderId="9" xfId="6" applyNumberFormat="1" applyFont="1" applyBorder="1" applyAlignment="1">
      <alignment horizontal="right" vertical="center"/>
    </xf>
    <xf numFmtId="180" fontId="5" fillId="0" borderId="5" xfId="6" applyNumberFormat="1" applyFont="1" applyBorder="1" applyAlignment="1">
      <alignment horizontal="right" vertical="center"/>
    </xf>
    <xf numFmtId="180" fontId="5" fillId="0" borderId="0" xfId="6" applyNumberFormat="1" applyFont="1" applyAlignment="1">
      <alignment horizontal="right" vertical="center"/>
    </xf>
    <xf numFmtId="180" fontId="5" fillId="0" borderId="6" xfId="6" applyNumberFormat="1" applyFont="1" applyBorder="1" applyAlignment="1">
      <alignment horizontal="right" vertical="center"/>
    </xf>
    <xf numFmtId="178" fontId="5" fillId="0" borderId="5" xfId="6" applyNumberFormat="1" applyFont="1" applyBorder="1" applyAlignment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6" xfId="6" applyNumberFormat="1" applyFont="1" applyBorder="1" applyAlignment="1">
      <alignment vertical="center"/>
    </xf>
    <xf numFmtId="178" fontId="5" fillId="0" borderId="5" xfId="3" applyNumberFormat="1" applyFont="1" applyBorder="1">
      <alignment vertical="center"/>
    </xf>
    <xf numFmtId="178" fontId="5" fillId="0" borderId="0" xfId="3" applyNumberFormat="1" applyFont="1">
      <alignment vertical="center"/>
    </xf>
    <xf numFmtId="178" fontId="5" fillId="0" borderId="6" xfId="3" applyNumberFormat="1" applyFont="1" applyBorder="1">
      <alignment vertical="center"/>
    </xf>
    <xf numFmtId="178" fontId="5" fillId="0" borderId="7" xfId="6" applyNumberFormat="1" applyFont="1" applyBorder="1" applyAlignment="1">
      <alignment vertical="center"/>
    </xf>
    <xf numFmtId="178" fontId="5" fillId="0" borderId="8" xfId="6" applyNumberFormat="1" applyFont="1" applyBorder="1" applyAlignment="1">
      <alignment vertical="center"/>
    </xf>
    <xf numFmtId="178" fontId="5" fillId="0" borderId="9" xfId="6" applyNumberFormat="1" applyFont="1" applyBorder="1" applyAlignment="1">
      <alignment vertical="center"/>
    </xf>
    <xf numFmtId="178" fontId="5" fillId="0" borderId="7" xfId="3" applyNumberFormat="1" applyFont="1" applyBorder="1">
      <alignment vertical="center"/>
    </xf>
    <xf numFmtId="178" fontId="5" fillId="0" borderId="8" xfId="3" applyNumberFormat="1" applyFont="1" applyBorder="1">
      <alignment vertical="center"/>
    </xf>
    <xf numFmtId="178" fontId="5" fillId="0" borderId="9" xfId="3" applyNumberFormat="1" applyFont="1" applyBorder="1">
      <alignment vertical="center"/>
    </xf>
    <xf numFmtId="178" fontId="5" fillId="0" borderId="14" xfId="6" applyNumberFormat="1" applyFont="1" applyBorder="1" applyAlignment="1">
      <alignment vertical="center"/>
    </xf>
    <xf numFmtId="178" fontId="5" fillId="0" borderId="10" xfId="6" applyNumberFormat="1" applyFont="1" applyBorder="1" applyAlignment="1">
      <alignment vertical="center"/>
    </xf>
    <xf numFmtId="178" fontId="5" fillId="0" borderId="15" xfId="6" applyNumberFormat="1" applyFont="1" applyBorder="1" applyAlignment="1">
      <alignment vertical="center"/>
    </xf>
    <xf numFmtId="178" fontId="5" fillId="0" borderId="14" xfId="3" applyNumberFormat="1" applyFont="1" applyBorder="1">
      <alignment vertical="center"/>
    </xf>
    <xf numFmtId="178" fontId="5" fillId="0" borderId="10" xfId="3" applyNumberFormat="1" applyFont="1" applyBorder="1">
      <alignment vertical="center"/>
    </xf>
    <xf numFmtId="178" fontId="5" fillId="0" borderId="15" xfId="3" applyNumberFormat="1" applyFont="1" applyBorder="1">
      <alignment vertical="center"/>
    </xf>
  </cellXfs>
  <cellStyles count="7">
    <cellStyle name="桁区切り" xfId="6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topLeftCell="A34" workbookViewId="0">
      <selection activeCell="X66" sqref="X66"/>
    </sheetView>
  </sheetViews>
  <sheetFormatPr defaultRowHeight="13.5"/>
  <cols>
    <col min="1" max="1" width="2.5" style="1" customWidth="1"/>
    <col min="2" max="28" width="3.625" style="1" customWidth="1"/>
    <col min="29" max="16384" width="9" style="1"/>
  </cols>
  <sheetData>
    <row r="1" spans="1:28" ht="14.25">
      <c r="A1" s="92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ht="20.100000000000001" customHeight="1">
      <c r="A2" s="93" t="s">
        <v>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>
      <c r="A4" s="3" t="s">
        <v>11</v>
      </c>
      <c r="B4" s="2" t="s">
        <v>12</v>
      </c>
      <c r="C4" s="2"/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>
      <c r="A5" s="2"/>
      <c r="B5" s="3" t="s">
        <v>1</v>
      </c>
      <c r="C5" s="5" t="s">
        <v>13</v>
      </c>
      <c r="D5" s="5"/>
      <c r="E5" s="6"/>
      <c r="F5" s="5"/>
      <c r="G5" s="5"/>
      <c r="H5" s="6"/>
      <c r="I5" s="6"/>
      <c r="J5" s="5"/>
      <c r="K5" s="5"/>
      <c r="L5" s="6"/>
      <c r="M5" s="5"/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" customHeight="1">
      <c r="A6" s="2"/>
      <c r="B6" s="7"/>
      <c r="C6" s="5" t="s">
        <v>34</v>
      </c>
      <c r="D6" s="5"/>
      <c r="E6" s="6"/>
      <c r="F6" s="5"/>
      <c r="G6" s="5"/>
      <c r="H6" s="6"/>
      <c r="I6" s="6"/>
      <c r="J6" s="5"/>
      <c r="K6" s="5"/>
      <c r="L6" s="6"/>
      <c r="M6" s="5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>
      <c r="A7" s="2"/>
      <c r="B7" s="7"/>
      <c r="C7" s="2" t="s">
        <v>32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2"/>
      <c r="B8" s="3" t="s">
        <v>33</v>
      </c>
      <c r="C8" s="2" t="s">
        <v>2</v>
      </c>
      <c r="D8" s="2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2"/>
      <c r="B9" s="2"/>
      <c r="C9" s="2" t="s">
        <v>3</v>
      </c>
      <c r="D9" s="5"/>
      <c r="E9" s="2"/>
      <c r="F9" s="2"/>
      <c r="G9" s="5"/>
      <c r="H9" s="2"/>
      <c r="I9" s="2"/>
      <c r="J9" s="5"/>
      <c r="K9" s="5"/>
      <c r="L9" s="2"/>
      <c r="M9" s="5"/>
      <c r="N9" s="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2"/>
      <c r="C10" s="2"/>
      <c r="D10" s="5"/>
      <c r="E10" s="2"/>
      <c r="F10" s="2"/>
      <c r="G10" s="5"/>
      <c r="H10" s="2"/>
      <c r="I10" s="2"/>
      <c r="J10" s="5"/>
      <c r="K10" s="5"/>
      <c r="L10" s="2"/>
      <c r="M10" s="5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50" t="s">
        <v>45</v>
      </c>
      <c r="B11" s="2" t="s">
        <v>46</v>
      </c>
      <c r="C11" s="2"/>
      <c r="D11" s="5"/>
      <c r="E11" s="2"/>
      <c r="F11" s="2"/>
      <c r="G11" s="5"/>
      <c r="H11" s="2"/>
      <c r="I11" s="2"/>
      <c r="J11" s="5"/>
      <c r="K11" s="5"/>
      <c r="L11" s="2"/>
      <c r="M11" s="5"/>
      <c r="N11" s="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50"/>
      <c r="B12" s="2" t="s">
        <v>57</v>
      </c>
      <c r="C12" s="2"/>
      <c r="D12" s="5"/>
      <c r="E12" s="2"/>
      <c r="F12" s="2"/>
      <c r="G12" s="5"/>
      <c r="H12" s="2"/>
      <c r="I12" s="2"/>
      <c r="J12" s="5"/>
      <c r="K12" s="5"/>
      <c r="L12" s="2"/>
      <c r="M12" s="5"/>
      <c r="N12" s="5"/>
      <c r="O12" s="2"/>
      <c r="P12" s="2"/>
      <c r="Q12" s="2"/>
      <c r="R12" s="2"/>
      <c r="S12" s="2"/>
      <c r="T12" s="2"/>
      <c r="U12" s="2"/>
      <c r="V12" s="2"/>
      <c r="W12" s="2"/>
      <c r="X12" s="2"/>
      <c r="Y12" s="100" t="s">
        <v>8</v>
      </c>
      <c r="Z12" s="100"/>
      <c r="AA12" s="100"/>
      <c r="AB12" s="100"/>
    </row>
    <row r="13" spans="1:28" ht="18" customHeight="1">
      <c r="A13" s="2"/>
      <c r="B13" s="96" t="s">
        <v>47</v>
      </c>
      <c r="C13" s="97"/>
      <c r="D13" s="97"/>
      <c r="E13" s="97"/>
      <c r="F13" s="97"/>
      <c r="G13" s="97"/>
      <c r="H13" s="96" t="s">
        <v>48</v>
      </c>
      <c r="I13" s="97"/>
      <c r="J13" s="97"/>
      <c r="K13" s="97"/>
      <c r="L13" s="98"/>
      <c r="M13" s="97" t="s">
        <v>49</v>
      </c>
      <c r="N13" s="97"/>
      <c r="O13" s="97"/>
      <c r="P13" s="97"/>
      <c r="Q13" s="97"/>
      <c r="R13" s="96" t="s">
        <v>50</v>
      </c>
      <c r="S13" s="97"/>
      <c r="T13" s="97"/>
      <c r="U13" s="97"/>
      <c r="V13" s="98"/>
      <c r="W13" s="97" t="s">
        <v>51</v>
      </c>
      <c r="X13" s="97"/>
      <c r="Y13" s="97"/>
      <c r="Z13" s="97"/>
      <c r="AA13" s="97"/>
      <c r="AB13" s="98"/>
    </row>
    <row r="14" spans="1:28" ht="18" customHeight="1">
      <c r="A14" s="2"/>
      <c r="B14" s="41" t="s">
        <v>52</v>
      </c>
      <c r="C14" s="2"/>
      <c r="D14" s="5"/>
      <c r="E14" s="2"/>
      <c r="F14" s="2"/>
      <c r="G14" s="5"/>
      <c r="H14" s="41"/>
      <c r="I14" s="2"/>
      <c r="J14" s="5"/>
      <c r="K14" s="5"/>
      <c r="L14" s="25"/>
      <c r="M14" s="5"/>
      <c r="N14" s="5"/>
      <c r="O14" s="2"/>
      <c r="P14" s="2"/>
      <c r="Q14" s="2"/>
      <c r="R14" s="41"/>
      <c r="S14" s="2"/>
      <c r="T14" s="2"/>
      <c r="U14" s="2"/>
      <c r="V14" s="25"/>
      <c r="W14" s="2"/>
      <c r="X14" s="2"/>
      <c r="Y14" s="2"/>
      <c r="Z14" s="2"/>
      <c r="AA14" s="2"/>
      <c r="AB14" s="25"/>
    </row>
    <row r="15" spans="1:28" ht="18" customHeight="1">
      <c r="A15" s="2"/>
      <c r="B15" s="129" t="s">
        <v>65</v>
      </c>
      <c r="C15" s="130"/>
      <c r="D15" s="130"/>
      <c r="E15" s="130"/>
      <c r="F15" s="130"/>
      <c r="G15" s="131"/>
      <c r="H15" s="109">
        <v>2000000</v>
      </c>
      <c r="I15" s="125"/>
      <c r="J15" s="125"/>
      <c r="K15" s="125"/>
      <c r="L15" s="111"/>
      <c r="M15" s="122">
        <v>0</v>
      </c>
      <c r="N15" s="123"/>
      <c r="O15" s="123"/>
      <c r="P15" s="123"/>
      <c r="Q15" s="124"/>
      <c r="R15" s="126">
        <v>2000000</v>
      </c>
      <c r="S15" s="127"/>
      <c r="T15" s="127"/>
      <c r="U15" s="127"/>
      <c r="V15" s="128"/>
      <c r="W15" s="122">
        <f>+H15+M15-R15</f>
        <v>0</v>
      </c>
      <c r="X15" s="132"/>
      <c r="Y15" s="132"/>
      <c r="Z15" s="132"/>
      <c r="AA15" s="132"/>
      <c r="AB15" s="133"/>
    </row>
    <row r="16" spans="1:28" ht="18" customHeight="1">
      <c r="A16" s="2"/>
      <c r="B16" s="51" t="s">
        <v>66</v>
      </c>
      <c r="C16" s="31"/>
      <c r="D16" s="52"/>
      <c r="E16" s="31"/>
      <c r="F16" s="31"/>
      <c r="G16" s="54"/>
      <c r="H16" s="89">
        <v>1800000</v>
      </c>
      <c r="I16" s="90"/>
      <c r="J16" s="90"/>
      <c r="K16" s="90"/>
      <c r="L16" s="91"/>
      <c r="M16" s="145">
        <v>200000</v>
      </c>
      <c r="N16" s="146"/>
      <c r="O16" s="146"/>
      <c r="P16" s="146"/>
      <c r="Q16" s="147"/>
      <c r="R16" s="55"/>
      <c r="S16" s="56"/>
      <c r="T16" s="56"/>
      <c r="U16" s="56"/>
      <c r="V16" s="57">
        <v>0</v>
      </c>
      <c r="W16" s="122">
        <f>+H16+M16-R16</f>
        <v>2000000</v>
      </c>
      <c r="X16" s="132"/>
      <c r="Y16" s="132"/>
      <c r="Z16" s="132"/>
      <c r="AA16" s="132"/>
      <c r="AB16" s="133"/>
    </row>
    <row r="17" spans="1:28" ht="18" customHeight="1" thickBot="1">
      <c r="A17" s="2"/>
      <c r="B17" s="51"/>
      <c r="C17" s="121" t="s">
        <v>54</v>
      </c>
      <c r="D17" s="121"/>
      <c r="E17" s="121"/>
      <c r="F17" s="31"/>
      <c r="G17" s="52"/>
      <c r="H17" s="134">
        <f>+H15+H16</f>
        <v>3800000</v>
      </c>
      <c r="I17" s="135"/>
      <c r="J17" s="135"/>
      <c r="K17" s="135"/>
      <c r="L17" s="136"/>
      <c r="M17" s="137">
        <f>+M15+M16</f>
        <v>200000</v>
      </c>
      <c r="N17" s="138"/>
      <c r="O17" s="138"/>
      <c r="P17" s="138"/>
      <c r="Q17" s="139"/>
      <c r="R17" s="140">
        <f>+R15</f>
        <v>2000000</v>
      </c>
      <c r="S17" s="141"/>
      <c r="T17" s="141"/>
      <c r="U17" s="141"/>
      <c r="V17" s="142"/>
      <c r="W17" s="137">
        <f>+W15+W16</f>
        <v>2000000</v>
      </c>
      <c r="X17" s="143"/>
      <c r="Y17" s="143"/>
      <c r="Z17" s="143"/>
      <c r="AA17" s="143"/>
      <c r="AB17" s="144"/>
    </row>
    <row r="18" spans="1:28" ht="18" customHeight="1" thickTop="1">
      <c r="A18" s="2"/>
      <c r="B18" s="2"/>
      <c r="C18" s="2"/>
      <c r="D18" s="5"/>
      <c r="E18" s="2"/>
      <c r="F18" s="2"/>
      <c r="G18" s="5"/>
      <c r="H18" s="2"/>
      <c r="I18" s="2"/>
      <c r="J18" s="5"/>
      <c r="K18" s="5"/>
      <c r="L18" s="2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50" t="s">
        <v>55</v>
      </c>
      <c r="B19" s="2" t="s">
        <v>56</v>
      </c>
      <c r="C19" s="2"/>
      <c r="D19" s="5"/>
      <c r="E19" s="2"/>
      <c r="F19" s="2"/>
      <c r="G19" s="5"/>
      <c r="H19" s="2"/>
      <c r="I19" s="2"/>
      <c r="J19" s="5"/>
      <c r="K19" s="5"/>
      <c r="L19" s="2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2"/>
      <c r="B20" s="2" t="s">
        <v>58</v>
      </c>
      <c r="C20" s="2"/>
      <c r="D20" s="5"/>
      <c r="E20" s="2"/>
      <c r="F20" s="2"/>
      <c r="G20" s="5"/>
      <c r="H20" s="2"/>
      <c r="I20" s="2"/>
      <c r="J20" s="5"/>
      <c r="K20" s="5"/>
      <c r="L20" s="2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100" t="s">
        <v>8</v>
      </c>
      <c r="Z20" s="100"/>
      <c r="AA20" s="100"/>
      <c r="AB20" s="100"/>
    </row>
    <row r="21" spans="1:28" ht="35.25" customHeight="1">
      <c r="A21" s="2"/>
      <c r="B21" s="96" t="s">
        <v>47</v>
      </c>
      <c r="C21" s="97"/>
      <c r="D21" s="97"/>
      <c r="E21" s="97"/>
      <c r="F21" s="97"/>
      <c r="G21" s="97"/>
      <c r="H21" s="96" t="s">
        <v>51</v>
      </c>
      <c r="I21" s="97"/>
      <c r="J21" s="97"/>
      <c r="K21" s="97"/>
      <c r="L21" s="98"/>
      <c r="M21" s="99" t="s">
        <v>59</v>
      </c>
      <c r="N21" s="99"/>
      <c r="O21" s="99"/>
      <c r="P21" s="99"/>
      <c r="Q21" s="99"/>
      <c r="R21" s="104" t="s">
        <v>60</v>
      </c>
      <c r="S21" s="99"/>
      <c r="T21" s="99"/>
      <c r="U21" s="99"/>
      <c r="V21" s="105"/>
      <c r="W21" s="99" t="s">
        <v>61</v>
      </c>
      <c r="X21" s="99"/>
      <c r="Y21" s="99"/>
      <c r="Z21" s="99"/>
      <c r="AA21" s="99"/>
      <c r="AB21" s="105"/>
    </row>
    <row r="22" spans="1:28" ht="18" customHeight="1">
      <c r="A22" s="2"/>
      <c r="B22" s="41" t="s">
        <v>52</v>
      </c>
      <c r="C22" s="2"/>
      <c r="D22" s="5"/>
      <c r="E22" s="2"/>
      <c r="F22" s="2"/>
      <c r="G22" s="5"/>
      <c r="H22" s="41"/>
      <c r="I22" s="2"/>
      <c r="J22" s="5"/>
      <c r="K22" s="5"/>
      <c r="L22" s="25"/>
      <c r="M22" s="5"/>
      <c r="N22" s="5"/>
      <c r="O22" s="2"/>
      <c r="P22" s="2"/>
      <c r="Q22" s="2"/>
      <c r="R22" s="41"/>
      <c r="S22" s="2"/>
      <c r="T22" s="2"/>
      <c r="U22" s="2"/>
      <c r="V22" s="25"/>
      <c r="W22" s="2"/>
      <c r="X22" s="2"/>
      <c r="Y22" s="2"/>
      <c r="Z22" s="2"/>
      <c r="AA22" s="2"/>
      <c r="AB22" s="25"/>
    </row>
    <row r="23" spans="1:28" ht="18" customHeight="1">
      <c r="A23" s="2"/>
      <c r="B23" s="41" t="s">
        <v>53</v>
      </c>
      <c r="D23" s="5"/>
      <c r="E23" s="2"/>
      <c r="F23" s="2"/>
      <c r="G23" s="5"/>
      <c r="H23" s="106">
        <v>0</v>
      </c>
      <c r="I23" s="107"/>
      <c r="J23" s="107"/>
      <c r="K23" s="107"/>
      <c r="L23" s="108"/>
      <c r="M23" s="149" t="s">
        <v>62</v>
      </c>
      <c r="N23" s="123"/>
      <c r="O23" s="123"/>
      <c r="P23" s="123"/>
      <c r="Q23" s="124"/>
      <c r="R23" s="109" t="str">
        <f>+M23</f>
        <v>（0）</v>
      </c>
      <c r="S23" s="110"/>
      <c r="T23" s="110"/>
      <c r="U23" s="110"/>
      <c r="V23" s="111"/>
      <c r="W23" s="149" t="s">
        <v>62</v>
      </c>
      <c r="X23" s="132"/>
      <c r="Y23" s="132"/>
      <c r="Z23" s="132"/>
      <c r="AA23" s="132"/>
      <c r="AB23" s="133"/>
    </row>
    <row r="24" spans="1:28" ht="18" customHeight="1">
      <c r="A24" s="2"/>
      <c r="B24" s="51" t="s">
        <v>67</v>
      </c>
      <c r="C24" s="31"/>
      <c r="D24" s="52"/>
      <c r="E24" s="31"/>
      <c r="F24" s="31"/>
      <c r="G24" s="54"/>
      <c r="H24" s="101">
        <f>+W16</f>
        <v>2000000</v>
      </c>
      <c r="I24" s="102"/>
      <c r="J24" s="102"/>
      <c r="K24" s="102"/>
      <c r="L24" s="103"/>
      <c r="M24" s="5"/>
      <c r="N24" s="5"/>
      <c r="O24" s="2"/>
      <c r="P24" s="2"/>
      <c r="Q24" s="2"/>
      <c r="R24" s="156">
        <v>-2000000</v>
      </c>
      <c r="S24" s="157"/>
      <c r="T24" s="157"/>
      <c r="U24" s="157"/>
      <c r="V24" s="158"/>
      <c r="W24" s="2"/>
      <c r="X24" s="2"/>
      <c r="Y24" s="2"/>
      <c r="Z24" s="2"/>
      <c r="AA24" s="2"/>
      <c r="AB24" s="25"/>
    </row>
    <row r="25" spans="1:28" ht="18" customHeight="1" thickBot="1">
      <c r="A25" s="2"/>
      <c r="B25" s="51"/>
      <c r="C25" s="121" t="s">
        <v>54</v>
      </c>
      <c r="D25" s="121"/>
      <c r="E25" s="121"/>
      <c r="F25" s="31"/>
      <c r="G25" s="52"/>
      <c r="H25" s="150">
        <f>+H23+H24</f>
        <v>2000000</v>
      </c>
      <c r="I25" s="151"/>
      <c r="J25" s="151"/>
      <c r="K25" s="151"/>
      <c r="L25" s="152"/>
      <c r="M25" s="137" t="str">
        <f>+M23</f>
        <v>（0）</v>
      </c>
      <c r="N25" s="138"/>
      <c r="O25" s="138"/>
      <c r="P25" s="138"/>
      <c r="Q25" s="139"/>
      <c r="R25" s="153">
        <f>+R23+R24</f>
        <v>-2000000</v>
      </c>
      <c r="S25" s="154"/>
      <c r="T25" s="154"/>
      <c r="U25" s="154"/>
      <c r="V25" s="155"/>
      <c r="W25" s="137" t="str">
        <f>+W23</f>
        <v>（0）</v>
      </c>
      <c r="X25" s="143"/>
      <c r="Y25" s="143"/>
      <c r="Z25" s="143"/>
      <c r="AA25" s="143"/>
      <c r="AB25" s="144"/>
    </row>
    <row r="26" spans="1:28" ht="18" customHeight="1" thickTop="1">
      <c r="A26" s="2"/>
      <c r="B26" s="2"/>
      <c r="C26" s="2"/>
      <c r="D26" s="5"/>
      <c r="E26" s="2"/>
      <c r="F26" s="2"/>
      <c r="G26" s="5"/>
      <c r="H26" s="2"/>
      <c r="I26" s="2"/>
      <c r="J26" s="5"/>
      <c r="K26" s="5"/>
      <c r="L26" s="2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3" t="s">
        <v>63</v>
      </c>
      <c r="B27" s="4" t="s">
        <v>17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2"/>
      <c r="U27" s="4"/>
      <c r="V27" s="4"/>
      <c r="W27" s="4"/>
      <c r="X27" s="2"/>
      <c r="Y27" s="2"/>
      <c r="AA27" s="2"/>
      <c r="AB27" s="2"/>
    </row>
    <row r="28" spans="1:28" ht="18" customHeight="1">
      <c r="A28" s="2"/>
      <c r="B28" s="4" t="s">
        <v>18</v>
      </c>
      <c r="C28" s="4"/>
      <c r="D28" s="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T28" s="4"/>
      <c r="U28" s="2"/>
      <c r="V28" s="100" t="s">
        <v>8</v>
      </c>
      <c r="W28" s="100"/>
      <c r="X28" s="100"/>
      <c r="Y28" s="100"/>
      <c r="Z28" s="2"/>
      <c r="AA28" s="2"/>
      <c r="AB28" s="2"/>
    </row>
    <row r="29" spans="1:28" ht="18" customHeight="1">
      <c r="A29" s="2"/>
      <c r="B29" s="80" t="s">
        <v>0</v>
      </c>
      <c r="C29" s="81"/>
      <c r="D29" s="81"/>
      <c r="E29" s="81"/>
      <c r="F29" s="81"/>
      <c r="G29" s="82"/>
      <c r="H29" s="94" t="s">
        <v>19</v>
      </c>
      <c r="I29" s="94"/>
      <c r="J29" s="94"/>
      <c r="K29" s="94"/>
      <c r="L29" s="94"/>
      <c r="M29" s="94"/>
      <c r="N29" s="94" t="s">
        <v>20</v>
      </c>
      <c r="O29" s="94"/>
      <c r="P29" s="94"/>
      <c r="Q29" s="94"/>
      <c r="R29" s="94"/>
      <c r="S29" s="94"/>
      <c r="T29" s="94" t="s">
        <v>15</v>
      </c>
      <c r="U29" s="94"/>
      <c r="V29" s="94"/>
      <c r="W29" s="94"/>
      <c r="X29" s="94"/>
      <c r="Y29" s="94"/>
      <c r="Z29" s="2"/>
      <c r="AA29" s="2"/>
      <c r="AB29" s="2"/>
    </row>
    <row r="30" spans="1:28" ht="18" customHeight="1">
      <c r="A30" s="2"/>
      <c r="B30" s="9"/>
      <c r="C30" s="4" t="s">
        <v>9</v>
      </c>
      <c r="D30" s="8"/>
      <c r="E30" s="4"/>
      <c r="F30" s="4"/>
      <c r="G30" s="10"/>
      <c r="H30" s="95">
        <v>155214</v>
      </c>
      <c r="I30" s="95"/>
      <c r="J30" s="95"/>
      <c r="K30" s="95"/>
      <c r="L30" s="95"/>
      <c r="M30" s="95"/>
      <c r="N30" s="95">
        <v>155213</v>
      </c>
      <c r="O30" s="95"/>
      <c r="P30" s="95"/>
      <c r="Q30" s="95"/>
      <c r="R30" s="95"/>
      <c r="S30" s="95"/>
      <c r="T30" s="95">
        <f>+H30-N30</f>
        <v>1</v>
      </c>
      <c r="U30" s="95"/>
      <c r="V30" s="95"/>
      <c r="W30" s="95"/>
      <c r="X30" s="95"/>
      <c r="Y30" s="95"/>
      <c r="Z30" s="2"/>
      <c r="AA30" s="2"/>
      <c r="AB30" s="2"/>
    </row>
    <row r="31" spans="1:28" ht="18" customHeight="1" thickBot="1">
      <c r="A31" s="2"/>
      <c r="B31" s="80" t="s">
        <v>16</v>
      </c>
      <c r="C31" s="81"/>
      <c r="D31" s="81"/>
      <c r="E31" s="81"/>
      <c r="F31" s="81"/>
      <c r="G31" s="82"/>
      <c r="H31" s="120">
        <f>SUM(H30:K30)</f>
        <v>155214</v>
      </c>
      <c r="I31" s="120"/>
      <c r="J31" s="120"/>
      <c r="K31" s="120"/>
      <c r="L31" s="120"/>
      <c r="M31" s="120"/>
      <c r="N31" s="120">
        <f>SUM(M30:O30)</f>
        <v>155213</v>
      </c>
      <c r="O31" s="120"/>
      <c r="P31" s="120"/>
      <c r="Q31" s="120"/>
      <c r="R31" s="120"/>
      <c r="S31" s="120"/>
      <c r="T31" s="120">
        <f>SUM(T30:Y30)</f>
        <v>1</v>
      </c>
      <c r="U31" s="120"/>
      <c r="V31" s="120"/>
      <c r="W31" s="120"/>
      <c r="X31" s="120"/>
      <c r="Y31" s="120"/>
      <c r="Z31" s="2"/>
      <c r="AA31" s="2"/>
      <c r="AB31" s="2"/>
    </row>
    <row r="32" spans="1:28" ht="18" customHeight="1" thickTop="1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  <c r="Z32" s="2"/>
      <c r="AA32" s="2"/>
      <c r="AB32" s="2"/>
    </row>
    <row r="33" spans="1:28" ht="18" customHeight="1">
      <c r="A33" s="3" t="s">
        <v>64</v>
      </c>
      <c r="B33" s="2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" customHeight="1">
      <c r="A34" s="2"/>
      <c r="B34" s="2" t="s">
        <v>22</v>
      </c>
      <c r="C34" s="2"/>
      <c r="D34" s="2"/>
      <c r="E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7" t="s">
        <v>8</v>
      </c>
      <c r="Z34" s="67"/>
      <c r="AA34" s="67"/>
      <c r="AB34" s="67"/>
    </row>
    <row r="35" spans="1:28" ht="18" customHeight="1">
      <c r="A35" s="2"/>
      <c r="B35" s="114" t="s">
        <v>23</v>
      </c>
      <c r="C35" s="115"/>
      <c r="D35" s="115"/>
      <c r="E35" s="115"/>
      <c r="F35" s="115"/>
      <c r="G35" s="115"/>
      <c r="H35" s="114" t="s">
        <v>4</v>
      </c>
      <c r="I35" s="115"/>
      <c r="J35" s="115"/>
      <c r="K35" s="118"/>
      <c r="L35" s="114" t="s">
        <v>14</v>
      </c>
      <c r="M35" s="115"/>
      <c r="N35" s="118"/>
      <c r="O35" s="114" t="s">
        <v>5</v>
      </c>
      <c r="P35" s="115"/>
      <c r="Q35" s="115"/>
      <c r="R35" s="118"/>
      <c r="S35" s="114" t="s">
        <v>6</v>
      </c>
      <c r="T35" s="115"/>
      <c r="U35" s="115"/>
      <c r="V35" s="118"/>
      <c r="W35" s="74" t="s">
        <v>7</v>
      </c>
      <c r="X35" s="74"/>
      <c r="Y35" s="74"/>
      <c r="Z35" s="83" t="s">
        <v>24</v>
      </c>
      <c r="AA35" s="84"/>
      <c r="AB35" s="85"/>
    </row>
    <row r="36" spans="1:28" ht="18" customHeight="1">
      <c r="A36" s="2"/>
      <c r="B36" s="116"/>
      <c r="C36" s="117"/>
      <c r="D36" s="117"/>
      <c r="E36" s="117"/>
      <c r="F36" s="117"/>
      <c r="G36" s="117"/>
      <c r="H36" s="116"/>
      <c r="I36" s="117"/>
      <c r="J36" s="117"/>
      <c r="K36" s="119"/>
      <c r="L36" s="116"/>
      <c r="M36" s="117"/>
      <c r="N36" s="119"/>
      <c r="O36" s="116"/>
      <c r="P36" s="117"/>
      <c r="Q36" s="117"/>
      <c r="R36" s="119"/>
      <c r="S36" s="116"/>
      <c r="T36" s="117"/>
      <c r="U36" s="117"/>
      <c r="V36" s="119"/>
      <c r="W36" s="74"/>
      <c r="X36" s="74"/>
      <c r="Y36" s="74"/>
      <c r="Z36" s="86"/>
      <c r="AA36" s="87"/>
      <c r="AB36" s="88"/>
    </row>
    <row r="37" spans="1:28" ht="18" customHeight="1">
      <c r="A37" s="2"/>
      <c r="B37" s="12" t="s">
        <v>25</v>
      </c>
      <c r="C37" s="13"/>
      <c r="D37" s="13"/>
      <c r="E37" s="13"/>
      <c r="F37" s="13"/>
      <c r="G37" s="13"/>
      <c r="H37" s="9"/>
      <c r="I37" s="4"/>
      <c r="K37" s="10"/>
      <c r="L37" s="12"/>
      <c r="M37" s="13"/>
      <c r="N37" s="14"/>
      <c r="O37" s="12"/>
      <c r="P37" s="13"/>
      <c r="Q37" s="13"/>
      <c r="R37" s="13"/>
      <c r="S37" s="12"/>
      <c r="T37" s="13"/>
      <c r="U37" s="13"/>
      <c r="V37" s="17"/>
      <c r="W37" s="12"/>
      <c r="X37" s="13"/>
      <c r="Y37" s="14"/>
      <c r="Z37" s="15"/>
      <c r="AA37" s="16"/>
      <c r="AB37" s="17"/>
    </row>
    <row r="38" spans="1:28" ht="18" customHeight="1">
      <c r="A38" s="2"/>
      <c r="B38" s="112" t="s">
        <v>68</v>
      </c>
      <c r="C38" s="113"/>
      <c r="D38" s="113"/>
      <c r="E38" s="113"/>
      <c r="F38" s="113"/>
      <c r="G38" s="113"/>
      <c r="H38" s="41" t="s">
        <v>26</v>
      </c>
      <c r="I38" s="4"/>
      <c r="K38" s="25"/>
      <c r="L38" s="21"/>
      <c r="M38" s="7" t="s">
        <v>44</v>
      </c>
      <c r="N38" s="45"/>
      <c r="O38" s="77">
        <v>9767000</v>
      </c>
      <c r="P38" s="78"/>
      <c r="Q38" s="78"/>
      <c r="R38" s="78"/>
      <c r="S38" s="77">
        <f>+O38</f>
        <v>9767000</v>
      </c>
      <c r="T38" s="78"/>
      <c r="U38" s="78"/>
      <c r="V38" s="79"/>
      <c r="W38" s="68" t="s">
        <v>27</v>
      </c>
      <c r="X38" s="69"/>
      <c r="Y38" s="70"/>
      <c r="Z38" s="68" t="s">
        <v>27</v>
      </c>
      <c r="AA38" s="69"/>
      <c r="AB38" s="70"/>
    </row>
    <row r="39" spans="1:28" ht="18" customHeight="1">
      <c r="A39" s="2"/>
      <c r="B39" s="112"/>
      <c r="C39" s="113"/>
      <c r="D39" s="113"/>
      <c r="E39" s="113"/>
      <c r="F39" s="113"/>
      <c r="G39" s="113"/>
      <c r="H39" s="41"/>
      <c r="I39" s="4"/>
      <c r="K39" s="25"/>
      <c r="L39" s="41"/>
      <c r="M39" s="7"/>
      <c r="N39" s="43"/>
      <c r="O39" s="21"/>
      <c r="P39" s="5"/>
      <c r="Q39" s="23"/>
      <c r="R39" s="23"/>
      <c r="S39" s="22"/>
      <c r="T39" s="23"/>
      <c r="U39" s="23"/>
      <c r="V39" s="24"/>
      <c r="W39" s="68"/>
      <c r="X39" s="69"/>
      <c r="Y39" s="70"/>
      <c r="Z39" s="68"/>
      <c r="AA39" s="69"/>
      <c r="AB39" s="70"/>
    </row>
    <row r="40" spans="1:28" ht="18" customHeight="1">
      <c r="A40" s="2"/>
      <c r="B40" s="59" t="s">
        <v>35</v>
      </c>
      <c r="C40" s="60"/>
      <c r="D40" s="60"/>
      <c r="E40" s="60"/>
      <c r="F40" s="60"/>
      <c r="G40" s="60"/>
      <c r="H40" s="9" t="s">
        <v>36</v>
      </c>
      <c r="I40" s="4"/>
      <c r="K40" s="10"/>
      <c r="L40" s="21"/>
      <c r="M40" s="47" t="s">
        <v>44</v>
      </c>
      <c r="N40" s="45"/>
      <c r="O40" s="77">
        <v>0</v>
      </c>
      <c r="P40" s="78"/>
      <c r="Q40" s="78"/>
      <c r="R40" s="78"/>
      <c r="S40" s="77">
        <f>+O40</f>
        <v>0</v>
      </c>
      <c r="T40" s="78"/>
      <c r="U40" s="78"/>
      <c r="V40" s="79"/>
      <c r="W40" s="68" t="s">
        <v>27</v>
      </c>
      <c r="X40" s="69"/>
      <c r="Y40" s="70"/>
      <c r="Z40" s="68" t="s">
        <v>27</v>
      </c>
      <c r="AA40" s="69"/>
      <c r="AB40" s="70"/>
    </row>
    <row r="41" spans="1:28" ht="18" customHeight="1">
      <c r="A41" s="19"/>
      <c r="B41" s="59" t="s">
        <v>37</v>
      </c>
      <c r="C41" s="60"/>
      <c r="D41" s="60"/>
      <c r="E41" s="60"/>
      <c r="F41" s="60"/>
      <c r="G41" s="60"/>
      <c r="H41" s="39" t="s">
        <v>38</v>
      </c>
      <c r="I41" s="29"/>
      <c r="J41" s="42"/>
      <c r="K41" s="40"/>
      <c r="L41" s="30"/>
      <c r="M41" s="38" t="s">
        <v>44</v>
      </c>
      <c r="N41" s="46"/>
      <c r="O41" s="89">
        <v>10000000</v>
      </c>
      <c r="P41" s="90"/>
      <c r="Q41" s="90"/>
      <c r="R41" s="90"/>
      <c r="S41" s="89">
        <f>+O41</f>
        <v>10000000</v>
      </c>
      <c r="T41" s="90"/>
      <c r="U41" s="90"/>
      <c r="V41" s="91"/>
      <c r="W41" s="68" t="s">
        <v>27</v>
      </c>
      <c r="X41" s="69"/>
      <c r="Y41" s="70"/>
      <c r="Z41" s="71" t="s">
        <v>27</v>
      </c>
      <c r="AA41" s="72"/>
      <c r="AB41" s="73"/>
    </row>
    <row r="42" spans="1:28" ht="21.75" hidden="1" customHeight="1">
      <c r="A42" s="2"/>
      <c r="B42" s="9" t="s">
        <v>28</v>
      </c>
      <c r="C42" s="19"/>
      <c r="D42" s="20"/>
      <c r="E42" s="20"/>
      <c r="F42" s="20"/>
      <c r="G42" s="20"/>
      <c r="H42" s="4"/>
      <c r="I42" s="4"/>
      <c r="J42" s="9"/>
      <c r="K42" s="4"/>
      <c r="L42" s="4"/>
      <c r="M42" s="10"/>
      <c r="N42" s="21"/>
      <c r="O42" s="22"/>
      <c r="P42" s="2"/>
      <c r="R42" s="23"/>
      <c r="S42" s="24"/>
      <c r="T42" s="23"/>
      <c r="U42" s="23"/>
      <c r="V42" s="24"/>
      <c r="W42" s="21"/>
      <c r="X42" s="2"/>
      <c r="Y42" s="25"/>
      <c r="Z42" s="21"/>
      <c r="AA42" s="5"/>
      <c r="AB42" s="25"/>
    </row>
    <row r="43" spans="1:28" ht="21.75" hidden="1" customHeight="1">
      <c r="A43" s="2"/>
      <c r="B43" s="18"/>
      <c r="C43" s="19" t="s">
        <v>29</v>
      </c>
      <c r="D43" s="20"/>
      <c r="E43" s="20"/>
      <c r="F43" s="20"/>
      <c r="G43" s="20"/>
      <c r="H43" s="4"/>
      <c r="I43" s="4"/>
      <c r="J43" s="61" t="s">
        <v>30</v>
      </c>
      <c r="K43" s="62"/>
      <c r="L43" s="62"/>
      <c r="M43" s="63"/>
      <c r="N43" s="21" t="s">
        <v>27</v>
      </c>
      <c r="O43" s="22"/>
      <c r="P43" s="43"/>
      <c r="R43" s="23"/>
      <c r="S43" s="24"/>
      <c r="T43" s="22"/>
      <c r="U43" s="23"/>
      <c r="V43" s="24"/>
      <c r="W43" s="68" t="s">
        <v>27</v>
      </c>
      <c r="X43" s="69"/>
      <c r="Y43" s="70"/>
      <c r="Z43" s="68" t="s">
        <v>27</v>
      </c>
      <c r="AA43" s="69"/>
      <c r="AB43" s="70"/>
    </row>
    <row r="44" spans="1:28" ht="21.75" hidden="1" customHeight="1">
      <c r="A44" s="2"/>
      <c r="B44" s="26"/>
      <c r="C44" s="27"/>
      <c r="D44" s="28"/>
      <c r="E44" s="28"/>
      <c r="F44" s="28"/>
      <c r="G44" s="28"/>
      <c r="H44" s="29"/>
      <c r="I44" s="29"/>
      <c r="J44" s="64"/>
      <c r="K44" s="65"/>
      <c r="L44" s="65"/>
      <c r="M44" s="66"/>
      <c r="N44" s="21"/>
      <c r="O44" s="22"/>
      <c r="P44" s="2"/>
      <c r="R44" s="23"/>
      <c r="S44" s="24"/>
      <c r="T44" s="23"/>
      <c r="U44" s="23"/>
      <c r="V44" s="24"/>
      <c r="W44" s="30"/>
      <c r="X44" s="31"/>
      <c r="Y44" s="32"/>
      <c r="Z44" s="21"/>
      <c r="AA44" s="5"/>
      <c r="AB44" s="25"/>
    </row>
    <row r="45" spans="1:28" ht="19.5" customHeight="1" thickBot="1">
      <c r="A45" s="2"/>
      <c r="B45" s="80" t="s">
        <v>31</v>
      </c>
      <c r="C45" s="81"/>
      <c r="D45" s="81"/>
      <c r="E45" s="81"/>
      <c r="F45" s="81"/>
      <c r="G45" s="81"/>
      <c r="H45" s="81"/>
      <c r="I45" s="81"/>
      <c r="J45" s="81"/>
      <c r="K45" s="82"/>
      <c r="L45" s="44"/>
      <c r="M45" s="48" t="s">
        <v>44</v>
      </c>
      <c r="N45" s="49"/>
      <c r="O45" s="148">
        <f>+O38+O40+O41</f>
        <v>19767000</v>
      </c>
      <c r="P45" s="75"/>
      <c r="Q45" s="75"/>
      <c r="R45" s="76"/>
      <c r="S45" s="75">
        <f>+S38+S40+S41</f>
        <v>19767000</v>
      </c>
      <c r="T45" s="75"/>
      <c r="U45" s="75"/>
      <c r="V45" s="76"/>
      <c r="W45" s="58" t="s">
        <v>27</v>
      </c>
      <c r="X45" s="58"/>
      <c r="Y45" s="58"/>
      <c r="Z45" s="33"/>
      <c r="AA45" s="34"/>
      <c r="AB45" s="35"/>
    </row>
    <row r="46" spans="1:28" ht="20.100000000000001" customHeight="1" thickTop="1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2"/>
      <c r="AA46" s="2"/>
      <c r="AB46" s="2"/>
    </row>
    <row r="47" spans="1:28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50" spans="2:28" ht="14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28" ht="14.25">
      <c r="B51" s="36" t="s">
        <v>39</v>
      </c>
      <c r="C51" s="11"/>
      <c r="D51" s="11"/>
      <c r="E51" s="2"/>
      <c r="F51" s="2"/>
      <c r="G51" s="2"/>
      <c r="H51" s="2"/>
      <c r="I51" s="2"/>
      <c r="J51" s="2"/>
      <c r="K51" s="2"/>
      <c r="L51" s="2"/>
    </row>
    <row r="52" spans="2:28" ht="14.25">
      <c r="B52" s="37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28" ht="14.25">
      <c r="B53" s="37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28" ht="14.25">
      <c r="B54" s="2"/>
      <c r="C54" s="2"/>
      <c r="D54" s="5"/>
      <c r="E54" s="2"/>
      <c r="F54" s="2"/>
      <c r="G54" s="5"/>
      <c r="H54" s="2"/>
      <c r="I54" s="2"/>
      <c r="J54" s="5"/>
      <c r="K54" s="5"/>
      <c r="L54" s="2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100" t="s">
        <v>8</v>
      </c>
      <c r="Z54" s="100"/>
      <c r="AA54" s="100"/>
      <c r="AB54" s="100"/>
    </row>
    <row r="55" spans="2:28" ht="14.25">
      <c r="B55" s="96" t="s">
        <v>47</v>
      </c>
      <c r="C55" s="97"/>
      <c r="D55" s="97"/>
      <c r="E55" s="97"/>
      <c r="F55" s="97"/>
      <c r="G55" s="97"/>
      <c r="H55" s="96" t="s">
        <v>48</v>
      </c>
      <c r="I55" s="97"/>
      <c r="J55" s="97"/>
      <c r="K55" s="97"/>
      <c r="L55" s="98"/>
      <c r="M55" s="97" t="s">
        <v>49</v>
      </c>
      <c r="N55" s="97"/>
      <c r="O55" s="97"/>
      <c r="P55" s="97"/>
      <c r="Q55" s="97"/>
      <c r="R55" s="96" t="s">
        <v>50</v>
      </c>
      <c r="S55" s="97"/>
      <c r="T55" s="97"/>
      <c r="U55" s="97"/>
      <c r="V55" s="98"/>
      <c r="W55" s="97" t="s">
        <v>51</v>
      </c>
      <c r="X55" s="97"/>
      <c r="Y55" s="97"/>
      <c r="Z55" s="97"/>
      <c r="AA55" s="97"/>
      <c r="AB55" s="98"/>
    </row>
    <row r="56" spans="2:28" ht="14.25">
      <c r="B56" s="41" t="s">
        <v>52</v>
      </c>
      <c r="C56" s="2"/>
      <c r="D56" s="5"/>
      <c r="E56" s="2"/>
      <c r="F56" s="2"/>
      <c r="G56" s="5"/>
      <c r="H56" s="41"/>
      <c r="I56" s="2"/>
      <c r="J56" s="5"/>
      <c r="K56" s="5"/>
      <c r="L56" s="25"/>
      <c r="M56" s="5"/>
      <c r="N56" s="5"/>
      <c r="O56" s="2"/>
      <c r="P56" s="2"/>
      <c r="Q56" s="2"/>
      <c r="R56" s="41"/>
      <c r="S56" s="2"/>
      <c r="T56" s="2"/>
      <c r="U56" s="2"/>
      <c r="V56" s="25"/>
      <c r="W56" s="2"/>
      <c r="X56" s="2"/>
      <c r="Y56" s="2"/>
      <c r="Z56" s="2"/>
      <c r="AA56" s="2"/>
      <c r="AB56" s="25"/>
    </row>
    <row r="57" spans="2:28" ht="14.25">
      <c r="B57" s="129" t="s">
        <v>65</v>
      </c>
      <c r="C57" s="130"/>
      <c r="D57" s="130"/>
      <c r="E57" s="130"/>
      <c r="F57" s="130"/>
      <c r="G57" s="131"/>
      <c r="H57" s="159">
        <v>2000000</v>
      </c>
      <c r="I57" s="160"/>
      <c r="J57" s="160"/>
      <c r="K57" s="160"/>
      <c r="L57" s="161"/>
      <c r="M57" s="162">
        <v>0</v>
      </c>
      <c r="N57" s="163"/>
      <c r="O57" s="163"/>
      <c r="P57" s="163"/>
      <c r="Q57" s="164"/>
      <c r="R57" s="162">
        <v>2000000</v>
      </c>
      <c r="S57" s="163"/>
      <c r="T57" s="163"/>
      <c r="U57" s="163"/>
      <c r="V57" s="164"/>
      <c r="W57" s="162">
        <f>+H57+M57-R57</f>
        <v>0</v>
      </c>
      <c r="X57" s="163"/>
      <c r="Y57" s="163"/>
      <c r="Z57" s="163"/>
      <c r="AA57" s="163"/>
      <c r="AB57" s="164"/>
    </row>
    <row r="58" spans="2:28" ht="14.25">
      <c r="B58" s="51" t="s">
        <v>66</v>
      </c>
      <c r="C58" s="31"/>
      <c r="D58" s="52"/>
      <c r="E58" s="31"/>
      <c r="F58" s="31"/>
      <c r="G58" s="54"/>
      <c r="H58" s="171">
        <v>1800000</v>
      </c>
      <c r="I58" s="172"/>
      <c r="J58" s="172"/>
      <c r="K58" s="172"/>
      <c r="L58" s="173"/>
      <c r="M58" s="174">
        <v>200000</v>
      </c>
      <c r="N58" s="175"/>
      <c r="O58" s="175"/>
      <c r="P58" s="175"/>
      <c r="Q58" s="176"/>
      <c r="R58" s="22"/>
      <c r="S58" s="23"/>
      <c r="T58" s="23"/>
      <c r="U58" s="23"/>
      <c r="V58" s="24">
        <v>0</v>
      </c>
      <c r="W58" s="162">
        <f>+H58+M58-R58</f>
        <v>2000000</v>
      </c>
      <c r="X58" s="163"/>
      <c r="Y58" s="163"/>
      <c r="Z58" s="163"/>
      <c r="AA58" s="163"/>
      <c r="AB58" s="164"/>
    </row>
    <row r="59" spans="2:28" ht="15" thickBot="1">
      <c r="B59" s="51"/>
      <c r="C59" s="121" t="s">
        <v>54</v>
      </c>
      <c r="D59" s="121"/>
      <c r="E59" s="121"/>
      <c r="F59" s="31"/>
      <c r="G59" s="52"/>
      <c r="H59" s="165">
        <f>+H57+H58</f>
        <v>3800000</v>
      </c>
      <c r="I59" s="166"/>
      <c r="J59" s="166"/>
      <c r="K59" s="166"/>
      <c r="L59" s="167"/>
      <c r="M59" s="168">
        <f>+M57+M58</f>
        <v>200000</v>
      </c>
      <c r="N59" s="169"/>
      <c r="O59" s="169"/>
      <c r="P59" s="169"/>
      <c r="Q59" s="170"/>
      <c r="R59" s="168">
        <f>+R57</f>
        <v>2000000</v>
      </c>
      <c r="S59" s="169"/>
      <c r="T59" s="169"/>
      <c r="U59" s="169"/>
      <c r="V59" s="170"/>
      <c r="W59" s="168">
        <f>+W57+W58</f>
        <v>2000000</v>
      </c>
      <c r="X59" s="169"/>
      <c r="Y59" s="169"/>
      <c r="Z59" s="169"/>
      <c r="AA59" s="169"/>
      <c r="AB59" s="170"/>
    </row>
    <row r="60" spans="2:28" ht="15" thickTop="1">
      <c r="B60" s="2"/>
      <c r="C60" s="7"/>
      <c r="D60" s="7"/>
      <c r="E60" s="7"/>
      <c r="F60" s="2"/>
      <c r="G60" s="5"/>
      <c r="H60" s="6"/>
      <c r="I60" s="6"/>
      <c r="J60" s="6"/>
      <c r="K60" s="6"/>
      <c r="L60" s="6"/>
      <c r="M60" s="53"/>
      <c r="N60" s="53"/>
      <c r="O60" s="53"/>
      <c r="P60" s="53"/>
      <c r="Q60" s="53"/>
      <c r="R60" s="6"/>
      <c r="S60" s="6"/>
      <c r="T60" s="6"/>
      <c r="U60" s="6"/>
      <c r="V60" s="6"/>
      <c r="W60" s="53"/>
      <c r="X60" s="6"/>
      <c r="Y60" s="6"/>
      <c r="Z60" s="6"/>
      <c r="AA60" s="6"/>
      <c r="AB60" s="6"/>
    </row>
    <row r="61" spans="2:28" ht="14.25">
      <c r="B61" s="37" t="s">
        <v>41</v>
      </c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28" ht="14.25">
      <c r="B62" s="37" t="s">
        <v>42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28" ht="14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28" ht="14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99">
    <mergeCell ref="H57:L57"/>
    <mergeCell ref="M57:Q57"/>
    <mergeCell ref="R57:V57"/>
    <mergeCell ref="W57:AB57"/>
    <mergeCell ref="C59:E59"/>
    <mergeCell ref="H59:L59"/>
    <mergeCell ref="M59:Q59"/>
    <mergeCell ref="R59:V59"/>
    <mergeCell ref="W59:AB59"/>
    <mergeCell ref="B57:G57"/>
    <mergeCell ref="H58:L58"/>
    <mergeCell ref="M58:Q58"/>
    <mergeCell ref="W58:AB58"/>
    <mergeCell ref="C25:E25"/>
    <mergeCell ref="H25:L25"/>
    <mergeCell ref="M25:Q25"/>
    <mergeCell ref="R25:V25"/>
    <mergeCell ref="R24:V24"/>
    <mergeCell ref="B55:G55"/>
    <mergeCell ref="H55:L55"/>
    <mergeCell ref="M55:Q55"/>
    <mergeCell ref="R55:V55"/>
    <mergeCell ref="W55:AB55"/>
    <mergeCell ref="Y12:AB12"/>
    <mergeCell ref="Y20:AB20"/>
    <mergeCell ref="Y54:AB54"/>
    <mergeCell ref="O40:R40"/>
    <mergeCell ref="W13:AB13"/>
    <mergeCell ref="W25:AB25"/>
    <mergeCell ref="T30:Y30"/>
    <mergeCell ref="T31:Y31"/>
    <mergeCell ref="N30:S30"/>
    <mergeCell ref="N31:S31"/>
    <mergeCell ref="O41:R41"/>
    <mergeCell ref="O45:R45"/>
    <mergeCell ref="S35:V36"/>
    <mergeCell ref="O35:R36"/>
    <mergeCell ref="M23:Q23"/>
    <mergeCell ref="W23:AB23"/>
    <mergeCell ref="W15:AB15"/>
    <mergeCell ref="H17:L17"/>
    <mergeCell ref="M17:Q17"/>
    <mergeCell ref="R17:V17"/>
    <mergeCell ref="W17:AB17"/>
    <mergeCell ref="M16:Q16"/>
    <mergeCell ref="W16:AB16"/>
    <mergeCell ref="H16:L16"/>
    <mergeCell ref="C17:E17"/>
    <mergeCell ref="M15:Q15"/>
    <mergeCell ref="H15:L15"/>
    <mergeCell ref="R15:V15"/>
    <mergeCell ref="B15:G15"/>
    <mergeCell ref="B31:G31"/>
    <mergeCell ref="S38:V38"/>
    <mergeCell ref="B38:G39"/>
    <mergeCell ref="B35:G36"/>
    <mergeCell ref="H35:K36"/>
    <mergeCell ref="L35:N36"/>
    <mergeCell ref="H31:M31"/>
    <mergeCell ref="V28:Y28"/>
    <mergeCell ref="T29:Y29"/>
    <mergeCell ref="N29:S29"/>
    <mergeCell ref="H24:L24"/>
    <mergeCell ref="R21:V21"/>
    <mergeCell ref="H23:L23"/>
    <mergeCell ref="R23:V23"/>
    <mergeCell ref="W21:AB21"/>
    <mergeCell ref="W38:Y39"/>
    <mergeCell ref="Z38:AB39"/>
    <mergeCell ref="S41:V41"/>
    <mergeCell ref="B40:G40"/>
    <mergeCell ref="A1:AB1"/>
    <mergeCell ref="A2:AB2"/>
    <mergeCell ref="B29:G29"/>
    <mergeCell ref="H29:M29"/>
    <mergeCell ref="H30:M30"/>
    <mergeCell ref="B13:G13"/>
    <mergeCell ref="H13:L13"/>
    <mergeCell ref="M13:Q13"/>
    <mergeCell ref="R13:V13"/>
    <mergeCell ref="B21:G21"/>
    <mergeCell ref="H21:L21"/>
    <mergeCell ref="M21:Q21"/>
    <mergeCell ref="W45:Y45"/>
    <mergeCell ref="B41:G41"/>
    <mergeCell ref="J43:M44"/>
    <mergeCell ref="Y34:AB34"/>
    <mergeCell ref="Z43:AB43"/>
    <mergeCell ref="W43:Y43"/>
    <mergeCell ref="W41:Y41"/>
    <mergeCell ref="Z41:AB41"/>
    <mergeCell ref="W35:Y36"/>
    <mergeCell ref="S45:V45"/>
    <mergeCell ref="Z40:AB40"/>
    <mergeCell ref="W40:Y40"/>
    <mergeCell ref="S40:V40"/>
    <mergeCell ref="B45:K45"/>
    <mergeCell ref="O38:R38"/>
    <mergeCell ref="Z35:AB36"/>
  </mergeCells>
  <phoneticPr fontId="1"/>
  <pageMargins left="0.23622047244094491" right="0.23622047244094491" top="0.74803149606299213" bottom="0.74803149606299213" header="0.31496062992125984" footer="0.51181102362204722"/>
  <pageSetup paperSize="9" firstPageNumber="24" orientation="portrait" useFirstPageNumber="1" r:id="rId1"/>
  <headerFooter alignWithMargins="0">
    <oddFooter>&amp;C&amp;"HG丸ｺﾞｼｯｸM-PRO,太字"&amp;12&amp;P</oddFooter>
  </headerFooter>
  <ignoredErrors>
    <ignoredError sqref="A4" numberStoredAsText="1"/>
    <ignoredError sqref="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財務諸表注記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sue-machi@sjc.ne.jp</cp:lastModifiedBy>
  <cp:lastPrinted>2024-05-01T04:38:06Z</cp:lastPrinted>
  <dcterms:created xsi:type="dcterms:W3CDTF">2006-01-27T00:24:53Z</dcterms:created>
  <dcterms:modified xsi:type="dcterms:W3CDTF">2024-05-01T04:38:41Z</dcterms:modified>
</cp:coreProperties>
</file>