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6総会\R6.5.1修正\"/>
    </mc:Choice>
  </mc:AlternateContent>
  <xr:revisionPtr revIDLastSave="0" documentId="13_ncr:1_{EBC9C7CA-269F-4C18-A3ED-1502C1D9E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" sheetId="1" r:id="rId1"/>
  </sheets>
  <definedNames>
    <definedName name="_xlnm.Print_Titles" localSheetId="0">貸借対照表!$1:$5</definedName>
  </definedNames>
  <calcPr calcId="191029"/>
</workbook>
</file>

<file path=xl/calcChain.xml><?xml version="1.0" encoding="utf-8"?>
<calcChain xmlns="http://schemas.openxmlformats.org/spreadsheetml/2006/main">
  <c r="I49" i="1" l="1"/>
  <c r="F49" i="1"/>
  <c r="C49" i="1"/>
  <c r="I40" i="1"/>
  <c r="F40" i="1"/>
  <c r="C40" i="1"/>
  <c r="I37" i="1"/>
  <c r="F37" i="1"/>
  <c r="C37" i="1"/>
  <c r="I28" i="1"/>
  <c r="F28" i="1"/>
  <c r="C28" i="1"/>
  <c r="I17" i="1"/>
  <c r="F17" i="1"/>
  <c r="C17" i="1"/>
</calcChain>
</file>

<file path=xl/sharedStrings.xml><?xml version="1.0" encoding="utf-8"?>
<sst xmlns="http://schemas.openxmlformats.org/spreadsheetml/2006/main" count="75" uniqueCount="49">
  <si>
    <t>貸借対照表</t>
  </si>
  <si>
    <t>(単位：円)</t>
  </si>
  <si>
    <t>科目</t>
  </si>
  <si>
    <t>前年度</t>
    <rPh sb="0" eb="3">
      <t>ゼンネンド</t>
    </rPh>
    <phoneticPr fontId="1"/>
  </si>
  <si>
    <t>当年度</t>
    <rPh sb="0" eb="1">
      <t>トウ</t>
    </rPh>
    <rPh sb="1" eb="3">
      <t>ネンド</t>
    </rPh>
    <phoneticPr fontId="1"/>
  </si>
  <si>
    <t>増減</t>
    <rPh sb="0" eb="2">
      <t>ゾウゲン</t>
    </rPh>
    <phoneticPr fontId="1"/>
  </si>
  <si>
    <t>令和 6年 3月31日現在</t>
  </si>
  <si>
    <t>Ⅰ資産の部</t>
  </si>
  <si>
    <t xml:space="preserve">  1.流動資産</t>
  </si>
  <si>
    <t xml:space="preserve">      現金</t>
  </si>
  <si>
    <t xml:space="preserve">      現金過不足</t>
  </si>
  <si>
    <t xml:space="preserve">      普通預金</t>
  </si>
  <si>
    <t xml:space="preserve">      未収金</t>
  </si>
  <si>
    <t xml:space="preserve">      仮払金</t>
  </si>
  <si>
    <t xml:space="preserve">      立替金</t>
  </si>
  <si>
    <t xml:space="preserve">      前払金</t>
  </si>
  <si>
    <t xml:space="preserve">      公益目的事業会計勘定</t>
  </si>
  <si>
    <t xml:space="preserve">      法人会計勘定</t>
  </si>
  <si>
    <t xml:space="preserve">      流動資産合計</t>
  </si>
  <si>
    <t xml:space="preserve">  2.固定資産</t>
  </si>
  <si>
    <t xml:space="preserve">    (1)特定資産</t>
  </si>
  <si>
    <t xml:space="preserve">      創立10周年記念事業積立資産</t>
  </si>
  <si>
    <t xml:space="preserve">      施設整備事業積立資産</t>
  </si>
  <si>
    <t xml:space="preserve">      特定資産合計</t>
  </si>
  <si>
    <t xml:space="preserve">    (2)その他固定資産</t>
  </si>
  <si>
    <t xml:space="preserve">      車両運搬具</t>
  </si>
  <si>
    <t xml:space="preserve">      再資源化預託金</t>
  </si>
  <si>
    <t xml:space="preserve">      その他固定資産合計</t>
  </si>
  <si>
    <t xml:space="preserve">      固定資産合計</t>
  </si>
  <si>
    <t xml:space="preserve">      資産合計</t>
  </si>
  <si>
    <t>Ⅱ負債の部</t>
  </si>
  <si>
    <t xml:space="preserve">  1.流動負債</t>
  </si>
  <si>
    <t xml:space="preserve">      未払金</t>
  </si>
  <si>
    <t xml:space="preserve">      前受金</t>
  </si>
  <si>
    <t xml:space="preserve">      預り金</t>
  </si>
  <si>
    <t xml:space="preserve">      仮受金</t>
  </si>
  <si>
    <t xml:space="preserve">      流動負債合計</t>
  </si>
  <si>
    <t xml:space="preserve">  2.固定負債</t>
  </si>
  <si>
    <t xml:space="preserve">      固定負債合計</t>
  </si>
  <si>
    <t xml:space="preserve">      負債合計</t>
  </si>
  <si>
    <t>Ⅲ正味財産の部</t>
  </si>
  <si>
    <t xml:space="preserve">  1.指定正味財産</t>
  </si>
  <si>
    <t xml:space="preserve">      （うち基本財産への充当額）</t>
  </si>
  <si>
    <t>(</t>
  </si>
  <si>
    <t>)</t>
  </si>
  <si>
    <t xml:space="preserve">      （うち特定資産への充当額）</t>
  </si>
  <si>
    <t xml:space="preserve">  2.一般正味財産</t>
  </si>
  <si>
    <t xml:space="preserve">      正味財産合計</t>
  </si>
  <si>
    <t xml:space="preserve">      負債及び正味財産合計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</si>
</sst>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76" fontId="5" fillId="0" borderId="0" xfId="0" applyNumberFormat="1" applyFont="1"/>
    <xf numFmtId="176" fontId="5" fillId="0" borderId="5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" xfId="0" applyFont="1" applyBorder="1" applyAlignment="1">
      <alignment horizontal="right"/>
    </xf>
    <xf numFmtId="176" fontId="5" fillId="0" borderId="2" xfId="0" applyNumberFormat="1" applyFont="1" applyBorder="1"/>
    <xf numFmtId="176" fontId="5" fillId="0" borderId="1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7" xfId="0" applyFont="1" applyBorder="1" applyAlignment="1">
      <alignment horizontal="right"/>
    </xf>
    <xf numFmtId="176" fontId="5" fillId="0" borderId="4" xfId="0" applyNumberFormat="1" applyFont="1" applyBorder="1"/>
    <xf numFmtId="176" fontId="5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11" xfId="0" applyFont="1" applyBorder="1"/>
    <xf numFmtId="0" fontId="6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0" fontId="5" fillId="2" borderId="3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13" workbookViewId="0">
      <selection activeCell="I50" sqref="I50"/>
    </sheetView>
  </sheetViews>
  <sheetFormatPr defaultRowHeight="13.5"/>
  <cols>
    <col min="1" max="1" width="38.375" style="2" customWidth="1"/>
    <col min="2" max="2" width="1.625" style="3" customWidth="1"/>
    <col min="3" max="3" width="15.625" style="4" customWidth="1"/>
    <col min="4" max="4" width="1.625" style="4" customWidth="1"/>
    <col min="5" max="5" width="1.625" style="5" customWidth="1"/>
    <col min="6" max="6" width="15.5" style="4" customWidth="1"/>
    <col min="7" max="7" width="1.625" style="4" customWidth="1"/>
    <col min="8" max="8" width="1.625" style="5" customWidth="1"/>
    <col min="9" max="9" width="15.625" style="4" customWidth="1"/>
    <col min="10" max="10" width="1.625" style="2" customWidth="1"/>
    <col min="11" max="16384" width="9" style="2"/>
  </cols>
  <sheetData>
    <row r="1" spans="1:10" s="1" customFormat="1" ht="17.25">
      <c r="A1" s="32" t="s">
        <v>0</v>
      </c>
      <c r="B1" s="32"/>
      <c r="C1" s="33"/>
      <c r="D1" s="7"/>
      <c r="E1" s="7"/>
      <c r="F1" s="7"/>
      <c r="G1" s="7"/>
      <c r="H1" s="7"/>
      <c r="I1" s="7"/>
      <c r="J1" s="6"/>
    </row>
    <row r="2" spans="1:10" ht="20.100000000000001" customHeight="1">
      <c r="A2" s="8" t="s">
        <v>6</v>
      </c>
      <c r="B2" s="8"/>
      <c r="C2" s="9"/>
      <c r="D2" s="9"/>
      <c r="E2" s="9"/>
      <c r="F2" s="9"/>
      <c r="G2" s="9"/>
      <c r="H2" s="9"/>
      <c r="I2" s="9"/>
      <c r="J2" s="8"/>
    </row>
    <row r="3" spans="1:10" ht="14.25">
      <c r="A3" s="10"/>
      <c r="B3" s="11"/>
      <c r="C3" s="12"/>
      <c r="D3" s="12"/>
      <c r="E3" s="13"/>
      <c r="F3" s="12"/>
      <c r="G3" s="12"/>
      <c r="H3" s="13"/>
      <c r="I3" s="12"/>
      <c r="J3" s="10"/>
    </row>
    <row r="4" spans="1:10" s="1" customFormat="1" ht="14.25">
      <c r="A4" s="10"/>
      <c r="B4" s="11"/>
      <c r="C4" s="12"/>
      <c r="D4" s="12"/>
      <c r="E4" s="13"/>
      <c r="F4" s="12"/>
      <c r="G4" s="12"/>
      <c r="H4" s="13"/>
      <c r="I4" s="13" t="s">
        <v>1</v>
      </c>
      <c r="J4" s="10"/>
    </row>
    <row r="5" spans="1:10" s="1" customFormat="1" ht="14.25">
      <c r="A5" s="34" t="s">
        <v>2</v>
      </c>
      <c r="B5" s="35"/>
      <c r="C5" s="36" t="s">
        <v>4</v>
      </c>
      <c r="D5" s="37"/>
      <c r="E5" s="38"/>
      <c r="F5" s="36" t="s">
        <v>3</v>
      </c>
      <c r="G5" s="37"/>
      <c r="H5" s="38"/>
      <c r="I5" s="36" t="s">
        <v>5</v>
      </c>
      <c r="J5" s="39"/>
    </row>
    <row r="6" spans="1:10" ht="14.25">
      <c r="A6" s="14" t="s">
        <v>7</v>
      </c>
      <c r="B6" s="15"/>
      <c r="C6" s="16"/>
      <c r="D6" s="16"/>
      <c r="E6" s="17"/>
      <c r="F6" s="16"/>
      <c r="G6" s="16"/>
      <c r="H6" s="17"/>
      <c r="I6" s="16"/>
      <c r="J6" s="18"/>
    </row>
    <row r="7" spans="1:10" ht="14.25">
      <c r="A7" s="19" t="s">
        <v>8</v>
      </c>
      <c r="B7" s="20"/>
      <c r="C7" s="16"/>
      <c r="D7" s="16"/>
      <c r="E7" s="21"/>
      <c r="F7" s="16"/>
      <c r="G7" s="16"/>
      <c r="H7" s="21"/>
      <c r="I7" s="16"/>
      <c r="J7" s="22"/>
    </row>
    <row r="8" spans="1:10" ht="14.25">
      <c r="A8" s="19" t="s">
        <v>9</v>
      </c>
      <c r="B8" s="20"/>
      <c r="C8" s="16">
        <v>209554</v>
      </c>
      <c r="D8" s="16"/>
      <c r="E8" s="21"/>
      <c r="F8" s="16">
        <v>188123</v>
      </c>
      <c r="G8" s="16"/>
      <c r="H8" s="21"/>
      <c r="I8" s="16">
        <v>21431</v>
      </c>
      <c r="J8" s="22"/>
    </row>
    <row r="9" spans="1:10" ht="14.25">
      <c r="A9" s="19" t="s">
        <v>10</v>
      </c>
      <c r="B9" s="20"/>
      <c r="C9" s="16">
        <v>0</v>
      </c>
      <c r="D9" s="16"/>
      <c r="E9" s="21"/>
      <c r="F9" s="16">
        <v>0</v>
      </c>
      <c r="G9" s="16"/>
      <c r="H9" s="21"/>
      <c r="I9" s="16">
        <v>0</v>
      </c>
      <c r="J9" s="22"/>
    </row>
    <row r="10" spans="1:10" ht="14.25">
      <c r="A10" s="19" t="s">
        <v>11</v>
      </c>
      <c r="B10" s="20"/>
      <c r="C10" s="16">
        <v>6730257</v>
      </c>
      <c r="D10" s="16"/>
      <c r="E10" s="21"/>
      <c r="F10" s="16">
        <v>8152617</v>
      </c>
      <c r="G10" s="16"/>
      <c r="H10" s="21"/>
      <c r="I10" s="16">
        <v>-1422360</v>
      </c>
      <c r="J10" s="22"/>
    </row>
    <row r="11" spans="1:10" ht="14.25">
      <c r="A11" s="19" t="s">
        <v>12</v>
      </c>
      <c r="B11" s="20"/>
      <c r="C11" s="16">
        <v>13969334</v>
      </c>
      <c r="D11" s="16"/>
      <c r="E11" s="21"/>
      <c r="F11" s="16">
        <v>12834508</v>
      </c>
      <c r="G11" s="16"/>
      <c r="H11" s="21"/>
      <c r="I11" s="16">
        <v>1134826</v>
      </c>
      <c r="J11" s="22"/>
    </row>
    <row r="12" spans="1:10" ht="14.25">
      <c r="A12" s="19" t="s">
        <v>13</v>
      </c>
      <c r="B12" s="20"/>
      <c r="C12" s="16">
        <v>0</v>
      </c>
      <c r="D12" s="16"/>
      <c r="E12" s="21"/>
      <c r="F12" s="16">
        <v>0</v>
      </c>
      <c r="G12" s="16"/>
      <c r="H12" s="21"/>
      <c r="I12" s="16">
        <v>0</v>
      </c>
      <c r="J12" s="22"/>
    </row>
    <row r="13" spans="1:10" ht="14.25">
      <c r="A13" s="19" t="s">
        <v>14</v>
      </c>
      <c r="B13" s="20"/>
      <c r="C13" s="16">
        <v>0</v>
      </c>
      <c r="D13" s="16"/>
      <c r="E13" s="21"/>
      <c r="F13" s="16">
        <v>0</v>
      </c>
      <c r="G13" s="16"/>
      <c r="H13" s="21"/>
      <c r="I13" s="16">
        <v>0</v>
      </c>
      <c r="J13" s="22"/>
    </row>
    <row r="14" spans="1:10" ht="14.25">
      <c r="A14" s="19" t="s">
        <v>15</v>
      </c>
      <c r="B14" s="20"/>
      <c r="C14" s="16">
        <v>76770</v>
      </c>
      <c r="D14" s="16"/>
      <c r="E14" s="21"/>
      <c r="F14" s="16">
        <v>76770</v>
      </c>
      <c r="G14" s="16"/>
      <c r="H14" s="21"/>
      <c r="I14" s="16">
        <v>0</v>
      </c>
      <c r="J14" s="22"/>
    </row>
    <row r="15" spans="1:10" ht="14.25" hidden="1">
      <c r="A15" s="19" t="s">
        <v>16</v>
      </c>
      <c r="B15" s="20"/>
      <c r="C15" s="16">
        <v>0</v>
      </c>
      <c r="D15" s="16"/>
      <c r="E15" s="21"/>
      <c r="F15" s="16">
        <v>0</v>
      </c>
      <c r="G15" s="16"/>
      <c r="H15" s="21"/>
      <c r="I15" s="16">
        <v>0</v>
      </c>
      <c r="J15" s="22"/>
    </row>
    <row r="16" spans="1:10" ht="14.25" hidden="1">
      <c r="A16" s="19" t="s">
        <v>17</v>
      </c>
      <c r="B16" s="20"/>
      <c r="C16" s="16">
        <v>0</v>
      </c>
      <c r="D16" s="16"/>
      <c r="E16" s="21"/>
      <c r="F16" s="16">
        <v>0</v>
      </c>
      <c r="G16" s="16"/>
      <c r="H16" s="21"/>
      <c r="I16" s="16">
        <v>0</v>
      </c>
      <c r="J16" s="22"/>
    </row>
    <row r="17" spans="1:10" ht="14.25">
      <c r="A17" s="19" t="s">
        <v>18</v>
      </c>
      <c r="B17" s="23"/>
      <c r="C17" s="24">
        <f>SUM(C8:C16)</f>
        <v>20985915</v>
      </c>
      <c r="D17" s="24"/>
      <c r="E17" s="25"/>
      <c r="F17" s="24">
        <f>SUM(F8:F16)</f>
        <v>21252018</v>
      </c>
      <c r="G17" s="24"/>
      <c r="H17" s="25"/>
      <c r="I17" s="24">
        <f>SUM(I8:I16)</f>
        <v>-266103</v>
      </c>
      <c r="J17" s="26"/>
    </row>
    <row r="18" spans="1:10" ht="14.25">
      <c r="A18" s="19" t="s">
        <v>19</v>
      </c>
      <c r="B18" s="20"/>
      <c r="C18" s="16"/>
      <c r="D18" s="16"/>
      <c r="E18" s="21"/>
      <c r="F18" s="16"/>
      <c r="G18" s="16"/>
      <c r="H18" s="21"/>
      <c r="I18" s="16"/>
      <c r="J18" s="22"/>
    </row>
    <row r="19" spans="1:10" ht="14.25">
      <c r="A19" s="19" t="s">
        <v>20</v>
      </c>
      <c r="B19" s="20"/>
      <c r="C19" s="16"/>
      <c r="D19" s="16"/>
      <c r="E19" s="21"/>
      <c r="F19" s="16"/>
      <c r="G19" s="16"/>
      <c r="H19" s="21"/>
      <c r="I19" s="16"/>
      <c r="J19" s="22"/>
    </row>
    <row r="20" spans="1:10" ht="14.25">
      <c r="A20" s="19" t="s">
        <v>21</v>
      </c>
      <c r="B20" s="20"/>
      <c r="C20" s="16">
        <v>0</v>
      </c>
      <c r="D20" s="16"/>
      <c r="E20" s="21"/>
      <c r="F20" s="16">
        <v>2000000</v>
      </c>
      <c r="G20" s="16"/>
      <c r="H20" s="21"/>
      <c r="I20" s="16">
        <v>-2000000</v>
      </c>
      <c r="J20" s="22"/>
    </row>
    <row r="21" spans="1:10" ht="14.25">
      <c r="A21" s="19" t="s">
        <v>22</v>
      </c>
      <c r="B21" s="20"/>
      <c r="C21" s="16">
        <v>2000000</v>
      </c>
      <c r="D21" s="16"/>
      <c r="E21" s="21"/>
      <c r="F21" s="16">
        <v>1800000</v>
      </c>
      <c r="G21" s="16"/>
      <c r="H21" s="21"/>
      <c r="I21" s="16">
        <v>200000</v>
      </c>
      <c r="J21" s="22"/>
    </row>
    <row r="22" spans="1:10" ht="14.25">
      <c r="A22" s="19" t="s">
        <v>23</v>
      </c>
      <c r="B22" s="23"/>
      <c r="C22" s="24">
        <v>2000000</v>
      </c>
      <c r="D22" s="24"/>
      <c r="E22" s="25"/>
      <c r="F22" s="24">
        <v>3800000</v>
      </c>
      <c r="G22" s="24"/>
      <c r="H22" s="25"/>
      <c r="I22" s="24">
        <v>-1800000</v>
      </c>
      <c r="J22" s="26"/>
    </row>
    <row r="23" spans="1:10" ht="14.25">
      <c r="A23" s="19" t="s">
        <v>24</v>
      </c>
      <c r="B23" s="20"/>
      <c r="C23" s="16"/>
      <c r="D23" s="16"/>
      <c r="E23" s="21"/>
      <c r="F23" s="16"/>
      <c r="G23" s="16"/>
      <c r="H23" s="21"/>
      <c r="I23" s="16"/>
      <c r="J23" s="22"/>
    </row>
    <row r="24" spans="1:10" ht="14.25">
      <c r="A24" s="19" t="s">
        <v>25</v>
      </c>
      <c r="B24" s="20"/>
      <c r="C24" s="16">
        <v>1</v>
      </c>
      <c r="D24" s="16"/>
      <c r="E24" s="21"/>
      <c r="F24" s="16">
        <v>1</v>
      </c>
      <c r="G24" s="16"/>
      <c r="H24" s="21"/>
      <c r="I24" s="16">
        <v>0</v>
      </c>
      <c r="J24" s="22"/>
    </row>
    <row r="25" spans="1:10" ht="14.25">
      <c r="A25" s="19" t="s">
        <v>26</v>
      </c>
      <c r="B25" s="20"/>
      <c r="C25" s="16">
        <v>5380</v>
      </c>
      <c r="D25" s="16"/>
      <c r="E25" s="21"/>
      <c r="F25" s="16">
        <v>5380</v>
      </c>
      <c r="G25" s="16"/>
      <c r="H25" s="21"/>
      <c r="I25" s="16">
        <v>0</v>
      </c>
      <c r="J25" s="22"/>
    </row>
    <row r="26" spans="1:10" ht="14.25">
      <c r="A26" s="19" t="s">
        <v>27</v>
      </c>
      <c r="B26" s="23"/>
      <c r="C26" s="24">
        <v>5381</v>
      </c>
      <c r="D26" s="24"/>
      <c r="E26" s="25"/>
      <c r="F26" s="24">
        <v>5381</v>
      </c>
      <c r="G26" s="24"/>
      <c r="H26" s="25"/>
      <c r="I26" s="24">
        <v>0</v>
      </c>
      <c r="J26" s="26"/>
    </row>
    <row r="27" spans="1:10" ht="14.25">
      <c r="A27" s="19" t="s">
        <v>28</v>
      </c>
      <c r="B27" s="23"/>
      <c r="C27" s="24">
        <v>2005381</v>
      </c>
      <c r="D27" s="24"/>
      <c r="E27" s="25"/>
      <c r="F27" s="24">
        <v>3805381</v>
      </c>
      <c r="G27" s="24"/>
      <c r="H27" s="25"/>
      <c r="I27" s="24">
        <v>-1800000</v>
      </c>
      <c r="J27" s="26"/>
    </row>
    <row r="28" spans="1:10" ht="15" thickBot="1">
      <c r="A28" s="19" t="s">
        <v>29</v>
      </c>
      <c r="B28" s="27"/>
      <c r="C28" s="28">
        <f>+C17+C27</f>
        <v>22991296</v>
      </c>
      <c r="D28" s="28"/>
      <c r="E28" s="29"/>
      <c r="F28" s="28">
        <f>+F17+F27</f>
        <v>25057399</v>
      </c>
      <c r="G28" s="28"/>
      <c r="H28" s="29"/>
      <c r="I28" s="28">
        <f>+I17+I27</f>
        <v>-2066103</v>
      </c>
      <c r="J28" s="30"/>
    </row>
    <row r="29" spans="1:10" ht="15" thickTop="1">
      <c r="A29" s="19" t="s">
        <v>30</v>
      </c>
      <c r="B29" s="20"/>
      <c r="C29" s="16"/>
      <c r="D29" s="16"/>
      <c r="E29" s="21"/>
      <c r="F29" s="16"/>
      <c r="G29" s="16"/>
      <c r="H29" s="21"/>
      <c r="I29" s="16"/>
      <c r="J29" s="22"/>
    </row>
    <row r="30" spans="1:10" ht="14.25">
      <c r="A30" s="19" t="s">
        <v>31</v>
      </c>
      <c r="B30" s="20"/>
      <c r="C30" s="16"/>
      <c r="D30" s="16"/>
      <c r="E30" s="21"/>
      <c r="F30" s="16"/>
      <c r="G30" s="16"/>
      <c r="H30" s="21"/>
      <c r="I30" s="16"/>
      <c r="J30" s="22"/>
    </row>
    <row r="31" spans="1:10" ht="14.25">
      <c r="A31" s="19" t="s">
        <v>32</v>
      </c>
      <c r="B31" s="20"/>
      <c r="C31" s="16">
        <v>6746441</v>
      </c>
      <c r="D31" s="16"/>
      <c r="E31" s="21"/>
      <c r="F31" s="16">
        <v>6806155</v>
      </c>
      <c r="G31" s="16"/>
      <c r="H31" s="21"/>
      <c r="I31" s="16">
        <v>-59714</v>
      </c>
      <c r="J31" s="22"/>
    </row>
    <row r="32" spans="1:10" ht="14.25">
      <c r="A32" s="19" t="s">
        <v>33</v>
      </c>
      <c r="B32" s="20"/>
      <c r="C32" s="16">
        <v>6608597</v>
      </c>
      <c r="D32" s="16"/>
      <c r="E32" s="21"/>
      <c r="F32" s="16">
        <v>6689053</v>
      </c>
      <c r="G32" s="16"/>
      <c r="H32" s="21"/>
      <c r="I32" s="16">
        <v>-80456</v>
      </c>
      <c r="J32" s="22"/>
    </row>
    <row r="33" spans="1:10" ht="14.25">
      <c r="A33" s="19" t="s">
        <v>34</v>
      </c>
      <c r="B33" s="20"/>
      <c r="C33" s="16">
        <v>67421</v>
      </c>
      <c r="D33" s="16"/>
      <c r="E33" s="21"/>
      <c r="F33" s="16">
        <v>45184</v>
      </c>
      <c r="G33" s="16"/>
      <c r="H33" s="21"/>
      <c r="I33" s="16">
        <v>22237</v>
      </c>
      <c r="J33" s="22"/>
    </row>
    <row r="34" spans="1:10" ht="14.25">
      <c r="A34" s="19" t="s">
        <v>35</v>
      </c>
      <c r="B34" s="20"/>
      <c r="C34" s="16">
        <v>0</v>
      </c>
      <c r="D34" s="16"/>
      <c r="E34" s="21"/>
      <c r="F34" s="16">
        <v>0</v>
      </c>
      <c r="G34" s="16"/>
      <c r="H34" s="21"/>
      <c r="I34" s="16">
        <v>0</v>
      </c>
      <c r="J34" s="22"/>
    </row>
    <row r="35" spans="1:10" ht="14.25" hidden="1">
      <c r="A35" s="19" t="s">
        <v>16</v>
      </c>
      <c r="B35" s="20"/>
      <c r="C35" s="16">
        <v>0</v>
      </c>
      <c r="D35" s="16"/>
      <c r="E35" s="21"/>
      <c r="F35" s="16">
        <v>0</v>
      </c>
      <c r="G35" s="16"/>
      <c r="H35" s="21"/>
      <c r="I35" s="16">
        <v>0</v>
      </c>
      <c r="J35" s="22"/>
    </row>
    <row r="36" spans="1:10" ht="14.25" hidden="1">
      <c r="A36" s="19" t="s">
        <v>17</v>
      </c>
      <c r="B36" s="20"/>
      <c r="C36" s="16">
        <v>0</v>
      </c>
      <c r="D36" s="16"/>
      <c r="E36" s="21"/>
      <c r="F36" s="16">
        <v>0</v>
      </c>
      <c r="G36" s="16"/>
      <c r="H36" s="21"/>
      <c r="I36" s="16">
        <v>0</v>
      </c>
      <c r="J36" s="22"/>
    </row>
    <row r="37" spans="1:10" ht="14.25">
      <c r="A37" s="19" t="s">
        <v>36</v>
      </c>
      <c r="B37" s="23"/>
      <c r="C37" s="24">
        <f>SUM(C31:C36)</f>
        <v>13422459</v>
      </c>
      <c r="D37" s="24"/>
      <c r="E37" s="25"/>
      <c r="F37" s="24">
        <f>SUM(F31:F36)</f>
        <v>13540392</v>
      </c>
      <c r="G37" s="24"/>
      <c r="H37" s="25"/>
      <c r="I37" s="24">
        <f>SUM(I31:I36)</f>
        <v>-117933</v>
      </c>
      <c r="J37" s="26"/>
    </row>
    <row r="38" spans="1:10" ht="14.25">
      <c r="A38" s="19" t="s">
        <v>37</v>
      </c>
      <c r="B38" s="20"/>
      <c r="C38" s="16"/>
      <c r="D38" s="16"/>
      <c r="E38" s="21"/>
      <c r="F38" s="16"/>
      <c r="G38" s="16"/>
      <c r="H38" s="21"/>
      <c r="I38" s="16"/>
      <c r="J38" s="22"/>
    </row>
    <row r="39" spans="1:10" ht="14.25">
      <c r="A39" s="19" t="s">
        <v>38</v>
      </c>
      <c r="B39" s="23"/>
      <c r="C39" s="24">
        <v>0</v>
      </c>
      <c r="D39" s="24"/>
      <c r="E39" s="25"/>
      <c r="F39" s="24">
        <v>0</v>
      </c>
      <c r="G39" s="24"/>
      <c r="H39" s="25"/>
      <c r="I39" s="24">
        <v>0</v>
      </c>
      <c r="J39" s="26"/>
    </row>
    <row r="40" spans="1:10" ht="14.25">
      <c r="A40" s="19" t="s">
        <v>39</v>
      </c>
      <c r="B40" s="23"/>
      <c r="C40" s="24">
        <f>+C37</f>
        <v>13422459</v>
      </c>
      <c r="D40" s="24"/>
      <c r="E40" s="25"/>
      <c r="F40" s="24">
        <f>+F37</f>
        <v>13540392</v>
      </c>
      <c r="G40" s="24"/>
      <c r="H40" s="25"/>
      <c r="I40" s="24">
        <f>+I37</f>
        <v>-117933</v>
      </c>
      <c r="J40" s="26"/>
    </row>
    <row r="41" spans="1:10" ht="14.25">
      <c r="A41" s="19" t="s">
        <v>40</v>
      </c>
      <c r="B41" s="20"/>
      <c r="C41" s="16"/>
      <c r="D41" s="16"/>
      <c r="E41" s="21"/>
      <c r="F41" s="16"/>
      <c r="G41" s="16"/>
      <c r="H41" s="21"/>
      <c r="I41" s="16"/>
      <c r="J41" s="22"/>
    </row>
    <row r="42" spans="1:10" ht="14.25">
      <c r="A42" s="19" t="s">
        <v>41</v>
      </c>
      <c r="B42" s="20"/>
      <c r="C42" s="16">
        <v>0</v>
      </c>
      <c r="D42" s="16"/>
      <c r="E42" s="21"/>
      <c r="F42" s="16">
        <v>0</v>
      </c>
      <c r="G42" s="16"/>
      <c r="H42" s="21"/>
      <c r="I42" s="16">
        <v>0</v>
      </c>
      <c r="J42" s="22"/>
    </row>
    <row r="43" spans="1:10" ht="14.25">
      <c r="A43" s="19" t="s">
        <v>42</v>
      </c>
      <c r="B43" s="20" t="s">
        <v>43</v>
      </c>
      <c r="C43" s="16">
        <v>0</v>
      </c>
      <c r="D43" s="16" t="s">
        <v>44</v>
      </c>
      <c r="E43" s="21" t="s">
        <v>43</v>
      </c>
      <c r="F43" s="16">
        <v>0</v>
      </c>
      <c r="G43" s="16" t="s">
        <v>44</v>
      </c>
      <c r="H43" s="21" t="s">
        <v>43</v>
      </c>
      <c r="I43" s="16">
        <v>0</v>
      </c>
      <c r="J43" s="22" t="s">
        <v>44</v>
      </c>
    </row>
    <row r="44" spans="1:10" ht="14.25">
      <c r="A44" s="19" t="s">
        <v>45</v>
      </c>
      <c r="B44" s="20" t="s">
        <v>43</v>
      </c>
      <c r="C44" s="16">
        <v>0</v>
      </c>
      <c r="D44" s="16" t="s">
        <v>44</v>
      </c>
      <c r="E44" s="21" t="s">
        <v>43</v>
      </c>
      <c r="F44" s="16">
        <v>0</v>
      </c>
      <c r="G44" s="16" t="s">
        <v>44</v>
      </c>
      <c r="H44" s="21" t="s">
        <v>43</v>
      </c>
      <c r="I44" s="16">
        <v>0</v>
      </c>
      <c r="J44" s="22" t="s">
        <v>44</v>
      </c>
    </row>
    <row r="45" spans="1:10" ht="14.25">
      <c r="A45" s="19" t="s">
        <v>46</v>
      </c>
      <c r="B45" s="20"/>
      <c r="C45" s="16">
        <v>9568837</v>
      </c>
      <c r="D45" s="16"/>
      <c r="E45" s="21"/>
      <c r="F45" s="16">
        <v>11517007</v>
      </c>
      <c r="G45" s="16"/>
      <c r="H45" s="21"/>
      <c r="I45" s="16">
        <v>-1948170</v>
      </c>
      <c r="J45" s="22"/>
    </row>
    <row r="46" spans="1:10" ht="14.25">
      <c r="A46" s="19" t="s">
        <v>42</v>
      </c>
      <c r="B46" s="20" t="s">
        <v>43</v>
      </c>
      <c r="C46" s="16">
        <v>0</v>
      </c>
      <c r="D46" s="16" t="s">
        <v>44</v>
      </c>
      <c r="E46" s="21" t="s">
        <v>43</v>
      </c>
      <c r="F46" s="16">
        <v>0</v>
      </c>
      <c r="G46" s="16" t="s">
        <v>44</v>
      </c>
      <c r="H46" s="21" t="s">
        <v>43</v>
      </c>
      <c r="I46" s="16">
        <v>0</v>
      </c>
      <c r="J46" s="22" t="s">
        <v>44</v>
      </c>
    </row>
    <row r="47" spans="1:10" ht="14.25">
      <c r="A47" s="19" t="s">
        <v>45</v>
      </c>
      <c r="B47" s="20" t="s">
        <v>43</v>
      </c>
      <c r="C47" s="16">
        <v>2000000</v>
      </c>
      <c r="D47" s="16" t="s">
        <v>44</v>
      </c>
      <c r="E47" s="21" t="s">
        <v>43</v>
      </c>
      <c r="F47" s="16">
        <v>2000000</v>
      </c>
      <c r="G47" s="16" t="s">
        <v>44</v>
      </c>
      <c r="H47" s="21" t="s">
        <v>43</v>
      </c>
      <c r="I47" s="16">
        <v>0</v>
      </c>
      <c r="J47" s="22" t="s">
        <v>44</v>
      </c>
    </row>
    <row r="48" spans="1:10" ht="14.25">
      <c r="A48" s="19" t="s">
        <v>47</v>
      </c>
      <c r="B48" s="23"/>
      <c r="C48" s="24">
        <v>9568837</v>
      </c>
      <c r="D48" s="24"/>
      <c r="E48" s="25"/>
      <c r="F48" s="24">
        <v>11517007</v>
      </c>
      <c r="G48" s="24"/>
      <c r="H48" s="25"/>
      <c r="I48" s="24">
        <v>-1948170</v>
      </c>
      <c r="J48" s="26"/>
    </row>
    <row r="49" spans="1:10" ht="15" thickBot="1">
      <c r="A49" s="31" t="s">
        <v>48</v>
      </c>
      <c r="B49" s="27"/>
      <c r="C49" s="28">
        <f>+C40+C48</f>
        <v>22991296</v>
      </c>
      <c r="D49" s="28"/>
      <c r="E49" s="29"/>
      <c r="F49" s="28">
        <f>+F40+F48</f>
        <v>25057399</v>
      </c>
      <c r="G49" s="28"/>
      <c r="H49" s="29"/>
      <c r="I49" s="28">
        <f>+I40+I48</f>
        <v>-2066103</v>
      </c>
      <c r="J49" s="30"/>
    </row>
    <row r="50" spans="1:10" ht="14.25" thickTop="1"/>
  </sheetData>
  <phoneticPr fontId="1"/>
  <pageMargins left="0.55118110236220474" right="0.39370078740157483" top="0.59055118110236227" bottom="0.98425196850393704" header="0.51181102362204722" footer="0.51181102362204722"/>
  <pageSetup paperSize="9" firstPageNumber="18" fitToHeight="0" orientation="portrait" useFirstPageNumber="1" horizontalDpi="300" verticalDpi="300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sue-machi@sjc.ne.jp</cp:lastModifiedBy>
  <cp:lastPrinted>2024-05-01T04:33:11Z</cp:lastPrinted>
  <dcterms:created xsi:type="dcterms:W3CDTF">1997-01-08T22:48:59Z</dcterms:created>
  <dcterms:modified xsi:type="dcterms:W3CDTF">2024-05-01T04:33:15Z</dcterms:modified>
</cp:coreProperties>
</file>