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40" windowHeight="11295" activeTab="1"/>
  </bookViews>
  <sheets>
    <sheet name="基本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<sst xmlns="http://schemas.openxmlformats.org/spreadsheetml/2006/main" count="23" uniqueCount="13">
  <si>
    <t>氏　名　/　曜　日</t>
  </si>
  <si>
    <t>月分/日</t>
  </si>
  <si>
    <t>人員小計</t>
  </si>
  <si>
    <t>備　　　　考</t>
  </si>
  <si>
    <t>個別就業回数</t>
  </si>
  <si>
    <t>ローテーション表</t>
  </si>
  <si>
    <t>現場名：</t>
  </si>
  <si>
    <t>年</t>
  </si>
  <si>
    <t>土</t>
  </si>
  <si>
    <t>日</t>
  </si>
  <si>
    <t>所沢　太郎</t>
  </si>
  <si>
    <t>所沢　花子</t>
  </si>
  <si>
    <t>○△□東側駐車場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</si>
</sst>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12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rgb="FF0000FF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" borderId="13" xfId="0" applyFill="1" applyBorder="1" applyAlignment="1" applyProtection="1">
      <alignment vertical="center"/>
      <protection locked="0"/>
    </xf>
    <xf numFmtId="0" fontId="0" fillId="12" borderId="13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3" borderId="13" xfId="0" applyFill="1" applyBorder="1" applyAlignment="1" applyProtection="1">
      <alignment vertical="center"/>
      <protection/>
    </xf>
    <xf numFmtId="0" fontId="0" fillId="12" borderId="13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42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/>
    </xf>
    <xf numFmtId="0" fontId="0" fillId="33" borderId="22" xfId="0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left" vertical="center"/>
      <protection/>
    </xf>
    <xf numFmtId="0" fontId="0" fillId="33" borderId="24" xfId="0" applyFill="1" applyBorder="1" applyAlignment="1" applyProtection="1">
      <alignment horizontal="left" vertical="center"/>
      <protection/>
    </xf>
    <xf numFmtId="0" fontId="42" fillId="0" borderId="25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0</xdr:rowOff>
    </xdr:from>
    <xdr:to>
      <xdr:col>8</xdr:col>
      <xdr:colOff>161925</xdr:colOff>
      <xdr:row>9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1333500" y="971550"/>
          <a:ext cx="2057400" cy="447675"/>
        </a:xfrm>
        <a:prstGeom prst="wedgeRectCallout">
          <a:avLst>
            <a:gd name="adj1" fmla="val -62018"/>
            <a:gd name="adj2" fmla="val 99083"/>
          </a:avLst>
        </a:prstGeom>
        <a:solidFill>
          <a:srgbClr val="EBF1DE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①作成したい年・月を入力する。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年は西暦４桁で入力する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161925</xdr:colOff>
      <xdr:row>27</xdr:row>
      <xdr:rowOff>66675</xdr:rowOff>
    </xdr:from>
    <xdr:to>
      <xdr:col>12</xdr:col>
      <xdr:colOff>95250</xdr:colOff>
      <xdr:row>30</xdr:row>
      <xdr:rowOff>19050</xdr:rowOff>
    </xdr:to>
    <xdr:sp>
      <xdr:nvSpPr>
        <xdr:cNvPr id="2" name="四角形吹き出し 4"/>
        <xdr:cNvSpPr>
          <a:spLocks/>
        </xdr:cNvSpPr>
      </xdr:nvSpPr>
      <xdr:spPr>
        <a:xfrm>
          <a:off x="2362200" y="4181475"/>
          <a:ext cx="1990725" cy="438150"/>
        </a:xfrm>
        <a:prstGeom prst="wedgeRectCallout">
          <a:avLst>
            <a:gd name="adj1" fmla="val -102009"/>
            <a:gd name="adj2" fmla="val -504865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名を入力してください。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名分まで入力ができます。</a:t>
          </a:r>
        </a:p>
      </xdr:txBody>
    </xdr:sp>
    <xdr:clientData/>
  </xdr:twoCellAnchor>
  <xdr:twoCellAnchor>
    <xdr:from>
      <xdr:col>28</xdr:col>
      <xdr:colOff>66675</xdr:colOff>
      <xdr:row>8</xdr:row>
      <xdr:rowOff>9525</xdr:rowOff>
    </xdr:from>
    <xdr:to>
      <xdr:col>34</xdr:col>
      <xdr:colOff>409575</xdr:colOff>
      <xdr:row>9</xdr:row>
      <xdr:rowOff>133350</xdr:rowOff>
    </xdr:to>
    <xdr:sp>
      <xdr:nvSpPr>
        <xdr:cNvPr id="3" name="四角形吹き出し 5"/>
        <xdr:cNvSpPr>
          <a:spLocks/>
        </xdr:cNvSpPr>
      </xdr:nvSpPr>
      <xdr:spPr>
        <a:xfrm>
          <a:off x="8439150" y="1152525"/>
          <a:ext cx="1885950" cy="285750"/>
        </a:xfrm>
        <a:prstGeom prst="wedgeRectCallout">
          <a:avLst>
            <a:gd name="adj1" fmla="val -20328"/>
            <a:gd name="adj2" fmla="val 12112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②現場名等を直接入力</a:t>
          </a:r>
        </a:p>
      </xdr:txBody>
    </xdr:sp>
    <xdr:clientData/>
  </xdr:twoCellAnchor>
  <xdr:twoCellAnchor>
    <xdr:from>
      <xdr:col>22</xdr:col>
      <xdr:colOff>57150</xdr:colOff>
      <xdr:row>27</xdr:row>
      <xdr:rowOff>57150</xdr:rowOff>
    </xdr:from>
    <xdr:to>
      <xdr:col>34</xdr:col>
      <xdr:colOff>352425</xdr:colOff>
      <xdr:row>29</xdr:row>
      <xdr:rowOff>123825</xdr:rowOff>
    </xdr:to>
    <xdr:sp>
      <xdr:nvSpPr>
        <xdr:cNvPr id="4" name="四角形吹き出し 7"/>
        <xdr:cNvSpPr>
          <a:spLocks/>
        </xdr:cNvSpPr>
      </xdr:nvSpPr>
      <xdr:spPr>
        <a:xfrm>
          <a:off x="6886575" y="4171950"/>
          <a:ext cx="3381375" cy="390525"/>
        </a:xfrm>
        <a:prstGeom prst="wedgeRectCallout">
          <a:avLst>
            <a:gd name="adj1" fmla="val -72824"/>
            <a:gd name="adj2" fmla="val -119939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⑤就業上の連絡・確認事項等を現場状況により自由に記入い叩いて結構です。</a:t>
          </a:r>
        </a:p>
      </xdr:txBody>
    </xdr:sp>
    <xdr:clientData/>
  </xdr:twoCellAnchor>
  <xdr:twoCellAnchor>
    <xdr:from>
      <xdr:col>7</xdr:col>
      <xdr:colOff>152400</xdr:colOff>
      <xdr:row>30</xdr:row>
      <xdr:rowOff>85725</xdr:rowOff>
    </xdr:from>
    <xdr:to>
      <xdr:col>21</xdr:col>
      <xdr:colOff>209550</xdr:colOff>
      <xdr:row>33</xdr:row>
      <xdr:rowOff>57150</xdr:rowOff>
    </xdr:to>
    <xdr:sp>
      <xdr:nvSpPr>
        <xdr:cNvPr id="5" name="線吹き出し 1 (枠付き) 8"/>
        <xdr:cNvSpPr>
          <a:spLocks/>
        </xdr:cNvSpPr>
      </xdr:nvSpPr>
      <xdr:spPr>
        <a:xfrm>
          <a:off x="3124200" y="4686300"/>
          <a:ext cx="3657600" cy="457200"/>
        </a:xfrm>
        <a:prstGeom prst="borderCallout1">
          <a:avLst>
            <a:gd name="adj1" fmla="val -42773"/>
            <a:gd name="adj2" fmla="val -604125"/>
            <a:gd name="adj3" fmla="val -2930"/>
            <a:gd name="adj4" fmla="val -4311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④それぞれの会員の方が就業される日程に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『1』</a:t>
          </a:r>
          <a:r>
            <a:rPr lang="en-US" cap="none" sz="1100" b="0" i="0" u="none" baseline="0">
              <a:solidFill>
                <a:srgbClr val="000000"/>
              </a:solidFill>
            </a:rPr>
            <a:t>を入力してくださ。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個別就業回数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人員小計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は自動で標記されます。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AI21"/>
  <sheetViews>
    <sheetView zoomScalePageLayoutView="0" workbookViewId="0" topLeftCell="A1">
      <selection activeCell="G25" sqref="G25"/>
    </sheetView>
  </sheetViews>
  <sheetFormatPr defaultColWidth="9.140625" defaultRowHeight="12.75"/>
  <cols>
    <col min="4" max="4" width="5.57421875" style="0" customWidth="1"/>
    <col min="5" max="34" width="3.8515625" style="0" customWidth="1"/>
    <col min="35" max="35" width="7.00390625" style="0" customWidth="1"/>
  </cols>
  <sheetData>
    <row r="1" ht="13.5" customHeight="1"/>
    <row r="2" spans="6:9" ht="14.25" customHeight="1" hidden="1">
      <c r="F2">
        <f>IF(ISNUMBER(B6),IF(ISNUMBER(B7),DAY(DATE(B6,B7+1,0)),""),"")</f>
        <v>30</v>
      </c>
      <c r="H2" t="s">
        <v>8</v>
      </c>
      <c r="I2" t="s">
        <v>9</v>
      </c>
    </row>
    <row r="4" spans="13:24" ht="12"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3:24" ht="15.75" customHeight="1" thickBot="1">
      <c r="M5" s="19" t="s">
        <v>5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2:35" ht="12.75" thickBot="1">
      <c r="B6" s="7">
        <v>2012</v>
      </c>
      <c r="C6" t="s">
        <v>7</v>
      </c>
      <c r="AB6" t="s">
        <v>6</v>
      </c>
      <c r="AD6" s="15"/>
      <c r="AE6" s="15"/>
      <c r="AF6" s="15"/>
      <c r="AG6" s="15"/>
      <c r="AH6" s="15"/>
      <c r="AI6" s="15"/>
    </row>
    <row r="7" spans="2:35" ht="12.75" thickBot="1">
      <c r="B7" s="8">
        <v>9</v>
      </c>
      <c r="C7" s="6" t="s">
        <v>1</v>
      </c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4">
        <f>IF(F2&gt;=29,29,"")</f>
        <v>29</v>
      </c>
      <c r="AG7" s="4">
        <f>IF(F2&gt;=30,30,"")</f>
        <v>30</v>
      </c>
      <c r="AH7" s="4">
        <f>IF(F2&gt;=31,31,"")</f>
      </c>
      <c r="AI7" s="26" t="s">
        <v>4</v>
      </c>
    </row>
    <row r="8" spans="2:35" ht="12">
      <c r="B8" s="17" t="s">
        <v>0</v>
      </c>
      <c r="C8" s="18"/>
      <c r="D8" s="4" t="str">
        <f>IF(D7="","",CHOOSE(WEEKDAY(DATE($B$6,$B$7,D7)),"日","月","火","水","木","金","土"))</f>
        <v>土</v>
      </c>
      <c r="E8" s="4" t="str">
        <f aca="true" t="shared" si="0" ref="E8:AH8">IF(E7="","",CHOOSE(WEEKDAY(DATE($B$6,$B$7,E7)),"日","月","火","水","木","金","土"))</f>
        <v>日</v>
      </c>
      <c r="F8" s="4" t="str">
        <f t="shared" si="0"/>
        <v>月</v>
      </c>
      <c r="G8" s="4" t="str">
        <f t="shared" si="0"/>
        <v>火</v>
      </c>
      <c r="H8" s="4" t="str">
        <f t="shared" si="0"/>
        <v>水</v>
      </c>
      <c r="I8" s="4" t="str">
        <f t="shared" si="0"/>
        <v>木</v>
      </c>
      <c r="J8" s="4" t="str">
        <f t="shared" si="0"/>
        <v>金</v>
      </c>
      <c r="K8" s="4" t="str">
        <f t="shared" si="0"/>
        <v>土</v>
      </c>
      <c r="L8" s="4" t="str">
        <f t="shared" si="0"/>
        <v>日</v>
      </c>
      <c r="M8" s="4" t="str">
        <f t="shared" si="0"/>
        <v>月</v>
      </c>
      <c r="N8" s="4" t="str">
        <f t="shared" si="0"/>
        <v>火</v>
      </c>
      <c r="O8" s="4" t="str">
        <f t="shared" si="0"/>
        <v>水</v>
      </c>
      <c r="P8" s="4" t="str">
        <f t="shared" si="0"/>
        <v>木</v>
      </c>
      <c r="Q8" s="4" t="str">
        <f t="shared" si="0"/>
        <v>金</v>
      </c>
      <c r="R8" s="4" t="str">
        <f t="shared" si="0"/>
        <v>土</v>
      </c>
      <c r="S8" s="4" t="str">
        <f t="shared" si="0"/>
        <v>日</v>
      </c>
      <c r="T8" s="4" t="str">
        <f t="shared" si="0"/>
        <v>月</v>
      </c>
      <c r="U8" s="4" t="str">
        <f t="shared" si="0"/>
        <v>火</v>
      </c>
      <c r="V8" s="4" t="str">
        <f t="shared" si="0"/>
        <v>水</v>
      </c>
      <c r="W8" s="4" t="str">
        <f t="shared" si="0"/>
        <v>木</v>
      </c>
      <c r="X8" s="4" t="str">
        <f t="shared" si="0"/>
        <v>金</v>
      </c>
      <c r="Y8" s="4" t="str">
        <f t="shared" si="0"/>
        <v>土</v>
      </c>
      <c r="Z8" s="4" t="str">
        <f t="shared" si="0"/>
        <v>日</v>
      </c>
      <c r="AA8" s="4" t="str">
        <f t="shared" si="0"/>
        <v>月</v>
      </c>
      <c r="AB8" s="4" t="str">
        <f t="shared" si="0"/>
        <v>火</v>
      </c>
      <c r="AC8" s="4" t="str">
        <f t="shared" si="0"/>
        <v>水</v>
      </c>
      <c r="AD8" s="4" t="str">
        <f t="shared" si="0"/>
        <v>木</v>
      </c>
      <c r="AE8" s="4" t="str">
        <f t="shared" si="0"/>
        <v>金</v>
      </c>
      <c r="AF8" s="4" t="str">
        <f t="shared" si="0"/>
        <v>土</v>
      </c>
      <c r="AG8" s="4" t="str">
        <f t="shared" si="0"/>
        <v>日</v>
      </c>
      <c r="AH8" s="4">
        <f t="shared" si="0"/>
      </c>
      <c r="AI8" s="27"/>
    </row>
    <row r="9" spans="2:35" ht="12">
      <c r="B9" s="16"/>
      <c r="C9" s="1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">
        <f>IF(COUNT(D9:AH9)=0,"",COUNT(D9:AH9))</f>
      </c>
    </row>
    <row r="10" spans="2:35" ht="12">
      <c r="B10" s="16"/>
      <c r="C10" s="1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">
        <f aca="true" t="shared" si="1" ref="AI10:AI18">IF(COUNT(D10:AH10)=0,"",COUNT(D10:AH10))</f>
      </c>
    </row>
    <row r="11" spans="2:35" ht="12">
      <c r="B11" s="16"/>
      <c r="C11" s="1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">
        <f t="shared" si="1"/>
      </c>
    </row>
    <row r="12" spans="2:35" ht="12"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">
        <f t="shared" si="1"/>
      </c>
    </row>
    <row r="13" spans="2:35" ht="12">
      <c r="B13" s="16"/>
      <c r="C13" s="1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">
        <f t="shared" si="1"/>
      </c>
    </row>
    <row r="14" spans="2:35" ht="12">
      <c r="B14" s="16"/>
      <c r="C14" s="1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">
        <f t="shared" si="1"/>
      </c>
    </row>
    <row r="15" spans="2:35" ht="12">
      <c r="B15" s="16"/>
      <c r="C15" s="16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">
        <f t="shared" si="1"/>
      </c>
    </row>
    <row r="16" spans="2:35" ht="12">
      <c r="B16" s="16"/>
      <c r="C16" s="16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">
        <f t="shared" si="1"/>
      </c>
    </row>
    <row r="17" spans="2:35" ht="12">
      <c r="B17" s="16"/>
      <c r="C17" s="16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1">
        <f t="shared" si="1"/>
      </c>
    </row>
    <row r="18" spans="2:35" ht="12">
      <c r="B18" s="16"/>
      <c r="C18" s="1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">
        <f t="shared" si="1"/>
      </c>
    </row>
    <row r="19" spans="2:35" ht="12">
      <c r="B19" s="28" t="s">
        <v>2</v>
      </c>
      <c r="C19" s="28"/>
      <c r="D19" s="10">
        <f>IF(COUNT(D9:D17)=0,"",COUNT(D9:D18))</f>
      </c>
      <c r="E19" s="10">
        <f aca="true" t="shared" si="2" ref="E19:AH19">IF(COUNT(E9:E17)=0,"",COUNT(E9:E18))</f>
      </c>
      <c r="F19" s="10">
        <f t="shared" si="2"/>
      </c>
      <c r="G19" s="10">
        <f t="shared" si="2"/>
      </c>
      <c r="H19" s="10">
        <f t="shared" si="2"/>
      </c>
      <c r="I19" s="10">
        <f t="shared" si="2"/>
      </c>
      <c r="J19" s="10">
        <f t="shared" si="2"/>
      </c>
      <c r="K19" s="10">
        <f t="shared" si="2"/>
      </c>
      <c r="L19" s="10">
        <f t="shared" si="2"/>
      </c>
      <c r="M19" s="10">
        <f t="shared" si="2"/>
      </c>
      <c r="N19" s="10">
        <f t="shared" si="2"/>
      </c>
      <c r="O19" s="10">
        <f t="shared" si="2"/>
      </c>
      <c r="P19" s="10">
        <f t="shared" si="2"/>
      </c>
      <c r="Q19" s="10">
        <f t="shared" si="2"/>
      </c>
      <c r="R19" s="10">
        <f t="shared" si="2"/>
      </c>
      <c r="S19" s="10">
        <f t="shared" si="2"/>
      </c>
      <c r="T19" s="10">
        <f t="shared" si="2"/>
      </c>
      <c r="U19" s="10">
        <f t="shared" si="2"/>
      </c>
      <c r="V19" s="10">
        <f t="shared" si="2"/>
      </c>
      <c r="W19" s="10">
        <f t="shared" si="2"/>
      </c>
      <c r="X19" s="10">
        <f t="shared" si="2"/>
      </c>
      <c r="Y19" s="10">
        <f t="shared" si="2"/>
      </c>
      <c r="Z19" s="10">
        <f t="shared" si="2"/>
      </c>
      <c r="AA19" s="10">
        <f t="shared" si="2"/>
      </c>
      <c r="AB19" s="10">
        <f t="shared" si="2"/>
      </c>
      <c r="AC19" s="10">
        <f t="shared" si="2"/>
      </c>
      <c r="AD19" s="10">
        <f t="shared" si="2"/>
      </c>
      <c r="AE19" s="10">
        <f t="shared" si="2"/>
      </c>
      <c r="AF19" s="10">
        <f t="shared" si="2"/>
      </c>
      <c r="AG19" s="10">
        <f t="shared" si="2"/>
      </c>
      <c r="AH19" s="10">
        <f t="shared" si="2"/>
      </c>
      <c r="AI19" s="2"/>
    </row>
    <row r="20" spans="2:35" ht="12">
      <c r="B20" s="20" t="s">
        <v>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2:35" ht="12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</row>
  </sheetData>
  <sheetProtection sheet="1"/>
  <mergeCells count="17">
    <mergeCell ref="M5:X5"/>
    <mergeCell ref="B20:B21"/>
    <mergeCell ref="C20:AI21"/>
    <mergeCell ref="AI7:AI8"/>
    <mergeCell ref="B14:C14"/>
    <mergeCell ref="B15:C15"/>
    <mergeCell ref="B16:C16"/>
    <mergeCell ref="B17:C17"/>
    <mergeCell ref="B18:C18"/>
    <mergeCell ref="B19:C19"/>
    <mergeCell ref="AD6:AI6"/>
    <mergeCell ref="B9:C9"/>
    <mergeCell ref="B10:C10"/>
    <mergeCell ref="B11:C11"/>
    <mergeCell ref="B12:C12"/>
    <mergeCell ref="B13:C13"/>
    <mergeCell ref="B8:C8"/>
  </mergeCells>
  <conditionalFormatting sqref="D8:AH8">
    <cfRule type="cellIs" priority="1" dxfId="4" operator="equal" stopIfTrue="1">
      <formula>$I$2</formula>
    </cfRule>
    <cfRule type="cellIs" priority="2" dxfId="5" operator="equal" stopIfTrue="1">
      <formula>$H$2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8:AI27"/>
  <sheetViews>
    <sheetView tabSelected="1" zoomScale="90" zoomScaleNormal="90" zoomScalePageLayoutView="0" workbookViewId="0" topLeftCell="A1">
      <selection activeCell="B15" sqref="B15:C15"/>
    </sheetView>
  </sheetViews>
  <sheetFormatPr defaultColWidth="9.140625" defaultRowHeight="12.75"/>
  <cols>
    <col min="4" max="4" width="5.57421875" style="0" customWidth="1"/>
    <col min="5" max="34" width="3.8515625" style="0" customWidth="1"/>
    <col min="35" max="35" width="7.00390625" style="0" customWidth="1"/>
  </cols>
  <sheetData>
    <row r="7" ht="13.5" customHeight="1"/>
    <row r="8" spans="6:9" ht="14.25" customHeight="1" hidden="1">
      <c r="F8">
        <f>IF(ISNUMBER(B12),IF(ISNUMBER(B13),DAY(DATE(B12,B13+1,0)),""),"")</f>
        <v>28</v>
      </c>
      <c r="H8" t="s">
        <v>8</v>
      </c>
      <c r="I8" t="s">
        <v>9</v>
      </c>
    </row>
    <row r="10" spans="13:24" ht="12"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3:24" ht="15.75" customHeight="1" thickBot="1">
      <c r="M11" s="19" t="s">
        <v>5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2:35" ht="12.75" thickBot="1">
      <c r="B12" s="13">
        <v>2011</v>
      </c>
      <c r="C12" t="s">
        <v>7</v>
      </c>
      <c r="AB12" t="s">
        <v>6</v>
      </c>
      <c r="AD12" s="30" t="s">
        <v>12</v>
      </c>
      <c r="AE12" s="31"/>
      <c r="AF12" s="31"/>
      <c r="AG12" s="31"/>
      <c r="AH12" s="31"/>
      <c r="AI12" s="32"/>
    </row>
    <row r="13" spans="2:35" ht="12.75" thickBot="1">
      <c r="B13" s="14">
        <v>2</v>
      </c>
      <c r="C13" s="6" t="s">
        <v>1</v>
      </c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5">
        <v>13</v>
      </c>
      <c r="Q13" s="5">
        <v>14</v>
      </c>
      <c r="R13" s="5">
        <v>15</v>
      </c>
      <c r="S13" s="5">
        <v>16</v>
      </c>
      <c r="T13" s="5">
        <v>17</v>
      </c>
      <c r="U13" s="5">
        <v>18</v>
      </c>
      <c r="V13" s="5">
        <v>19</v>
      </c>
      <c r="W13" s="5">
        <v>20</v>
      </c>
      <c r="X13" s="5">
        <v>21</v>
      </c>
      <c r="Y13" s="5">
        <v>22</v>
      </c>
      <c r="Z13" s="5">
        <v>23</v>
      </c>
      <c r="AA13" s="5">
        <v>24</v>
      </c>
      <c r="AB13" s="5">
        <v>25</v>
      </c>
      <c r="AC13" s="5">
        <v>26</v>
      </c>
      <c r="AD13" s="11">
        <v>27</v>
      </c>
      <c r="AE13" s="11">
        <v>28</v>
      </c>
      <c r="AF13" s="12">
        <f>IF(F8&gt;=29,29,"")</f>
      </c>
      <c r="AG13" s="12">
        <f>IF(F8&gt;=30,30,"")</f>
      </c>
      <c r="AH13" s="12">
        <f>IF(F8&gt;=31,31,"")</f>
      </c>
      <c r="AI13" s="33" t="s">
        <v>4</v>
      </c>
    </row>
    <row r="14" spans="2:35" ht="12">
      <c r="B14" s="17" t="s">
        <v>0</v>
      </c>
      <c r="C14" s="18"/>
      <c r="D14" s="4" t="str">
        <f>IF(D13="","",CHOOSE(WEEKDAY(DATE($B$12,$B$13,D13)),"日","月","火","水","木","金","土"))</f>
        <v>火</v>
      </c>
      <c r="E14" s="4" t="str">
        <f aca="true" t="shared" si="0" ref="E14:AH14">IF(E13="","",CHOOSE(WEEKDAY(DATE($B$12,$B$13,E13)),"日","月","火","水","木","金","土"))</f>
        <v>水</v>
      </c>
      <c r="F14" s="4" t="str">
        <f t="shared" si="0"/>
        <v>木</v>
      </c>
      <c r="G14" s="4" t="str">
        <f t="shared" si="0"/>
        <v>金</v>
      </c>
      <c r="H14" s="4" t="str">
        <f t="shared" si="0"/>
        <v>土</v>
      </c>
      <c r="I14" s="4" t="str">
        <f t="shared" si="0"/>
        <v>日</v>
      </c>
      <c r="J14" s="4" t="str">
        <f t="shared" si="0"/>
        <v>月</v>
      </c>
      <c r="K14" s="4" t="str">
        <f t="shared" si="0"/>
        <v>火</v>
      </c>
      <c r="L14" s="4" t="str">
        <f t="shared" si="0"/>
        <v>水</v>
      </c>
      <c r="M14" s="4" t="str">
        <f t="shared" si="0"/>
        <v>木</v>
      </c>
      <c r="N14" s="4" t="str">
        <f t="shared" si="0"/>
        <v>金</v>
      </c>
      <c r="O14" s="4" t="str">
        <f t="shared" si="0"/>
        <v>土</v>
      </c>
      <c r="P14" s="4" t="str">
        <f t="shared" si="0"/>
        <v>日</v>
      </c>
      <c r="Q14" s="4" t="str">
        <f t="shared" si="0"/>
        <v>月</v>
      </c>
      <c r="R14" s="4" t="str">
        <f t="shared" si="0"/>
        <v>火</v>
      </c>
      <c r="S14" s="4" t="str">
        <f t="shared" si="0"/>
        <v>水</v>
      </c>
      <c r="T14" s="4" t="str">
        <f t="shared" si="0"/>
        <v>木</v>
      </c>
      <c r="U14" s="4" t="str">
        <f t="shared" si="0"/>
        <v>金</v>
      </c>
      <c r="V14" s="4" t="str">
        <f t="shared" si="0"/>
        <v>土</v>
      </c>
      <c r="W14" s="4" t="str">
        <f t="shared" si="0"/>
        <v>日</v>
      </c>
      <c r="X14" s="4" t="str">
        <f t="shared" si="0"/>
        <v>月</v>
      </c>
      <c r="Y14" s="4" t="str">
        <f t="shared" si="0"/>
        <v>火</v>
      </c>
      <c r="Z14" s="4" t="str">
        <f t="shared" si="0"/>
        <v>水</v>
      </c>
      <c r="AA14" s="4" t="str">
        <f t="shared" si="0"/>
        <v>木</v>
      </c>
      <c r="AB14" s="4" t="str">
        <f t="shared" si="0"/>
        <v>金</v>
      </c>
      <c r="AC14" s="4" t="str">
        <f t="shared" si="0"/>
        <v>土</v>
      </c>
      <c r="AD14" s="4" t="str">
        <f t="shared" si="0"/>
        <v>日</v>
      </c>
      <c r="AE14" s="4" t="str">
        <f t="shared" si="0"/>
        <v>月</v>
      </c>
      <c r="AF14" s="4">
        <f t="shared" si="0"/>
      </c>
      <c r="AG14" s="4">
        <f t="shared" si="0"/>
      </c>
      <c r="AH14" s="4">
        <f t="shared" si="0"/>
      </c>
      <c r="AI14" s="27"/>
    </row>
    <row r="15" spans="2:35" ht="12">
      <c r="B15" s="29" t="s">
        <v>10</v>
      </c>
      <c r="C15" s="29"/>
      <c r="D15" s="10">
        <v>1</v>
      </c>
      <c r="E15" s="10"/>
      <c r="F15" s="10"/>
      <c r="G15" s="10"/>
      <c r="H15" s="10"/>
      <c r="I15" s="10">
        <v>1</v>
      </c>
      <c r="J15" s="10"/>
      <c r="K15" s="10"/>
      <c r="L15" s="10"/>
      <c r="M15" s="10"/>
      <c r="N15" s="10">
        <v>1</v>
      </c>
      <c r="O15" s="10"/>
      <c r="P15" s="10"/>
      <c r="Q15" s="10"/>
      <c r="R15" s="10"/>
      <c r="S15" s="10"/>
      <c r="T15" s="10"/>
      <c r="U15" s="10">
        <v>1</v>
      </c>
      <c r="V15" s="10"/>
      <c r="W15" s="10"/>
      <c r="X15" s="10"/>
      <c r="Y15" s="10">
        <v>1</v>
      </c>
      <c r="Z15" s="10"/>
      <c r="AA15" s="10"/>
      <c r="AB15" s="10"/>
      <c r="AC15" s="10"/>
      <c r="AD15" s="10">
        <v>1</v>
      </c>
      <c r="AE15" s="10"/>
      <c r="AF15" s="10"/>
      <c r="AG15" s="10"/>
      <c r="AH15" s="10"/>
      <c r="AI15" s="5">
        <f>IF(COUNT(D15:AH15)=0,"",COUNT(D15:AH15))</f>
        <v>6</v>
      </c>
    </row>
    <row r="16" spans="2:35" ht="12">
      <c r="B16" s="29" t="s">
        <v>11</v>
      </c>
      <c r="C16" s="29"/>
      <c r="D16" s="10"/>
      <c r="E16" s="10">
        <v>1</v>
      </c>
      <c r="F16" s="10"/>
      <c r="G16" s="10"/>
      <c r="H16" s="10">
        <v>1</v>
      </c>
      <c r="I16" s="10"/>
      <c r="J16" s="10"/>
      <c r="K16" s="10"/>
      <c r="L16" s="10"/>
      <c r="M16" s="10">
        <v>1</v>
      </c>
      <c r="N16" s="10"/>
      <c r="O16" s="10"/>
      <c r="P16" s="10"/>
      <c r="Q16" s="10">
        <v>1</v>
      </c>
      <c r="R16" s="10"/>
      <c r="S16" s="10"/>
      <c r="T16" s="10">
        <v>1</v>
      </c>
      <c r="U16" s="10"/>
      <c r="V16" s="10"/>
      <c r="W16" s="10"/>
      <c r="X16" s="10">
        <v>1</v>
      </c>
      <c r="Y16" s="10"/>
      <c r="Z16" s="10"/>
      <c r="AA16" s="10"/>
      <c r="AB16" s="10">
        <v>1</v>
      </c>
      <c r="AC16" s="10"/>
      <c r="AD16" s="10"/>
      <c r="AE16" s="10"/>
      <c r="AF16" s="10"/>
      <c r="AG16" s="10"/>
      <c r="AH16" s="10"/>
      <c r="AI16" s="5">
        <f aca="true" t="shared" si="1" ref="AI16:AI24">IF(COUNT(D16:AH16)=0,"",COUNT(D16:AH16))</f>
        <v>7</v>
      </c>
    </row>
    <row r="17" spans="2:35" ht="12">
      <c r="B17" s="29"/>
      <c r="C17" s="2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5">
        <f t="shared" si="1"/>
      </c>
    </row>
    <row r="18" spans="2:35" ht="12">
      <c r="B18" s="29"/>
      <c r="C18" s="2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5">
        <f t="shared" si="1"/>
      </c>
    </row>
    <row r="19" spans="2:35" ht="12">
      <c r="B19" s="29"/>
      <c r="C19" s="2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5">
        <f t="shared" si="1"/>
      </c>
    </row>
    <row r="20" spans="2:35" ht="12">
      <c r="B20" s="29"/>
      <c r="C20" s="2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5">
        <f t="shared" si="1"/>
      </c>
    </row>
    <row r="21" spans="2:35" ht="12">
      <c r="B21" s="29"/>
      <c r="C21" s="2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5">
        <f t="shared" si="1"/>
      </c>
    </row>
    <row r="22" spans="2:35" ht="12">
      <c r="B22" s="29"/>
      <c r="C22" s="2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5">
        <f t="shared" si="1"/>
      </c>
    </row>
    <row r="23" spans="2:35" ht="12">
      <c r="B23" s="29"/>
      <c r="C23" s="2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5">
        <f t="shared" si="1"/>
      </c>
    </row>
    <row r="24" spans="2:35" ht="12">
      <c r="B24" s="29"/>
      <c r="C24" s="2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5">
        <f t="shared" si="1"/>
      </c>
    </row>
    <row r="25" spans="2:35" ht="12">
      <c r="B25" s="28" t="s">
        <v>2</v>
      </c>
      <c r="C25" s="28"/>
      <c r="D25" s="10">
        <f>IF(COUNT(D15:D23)=0,"",COUNT(D15:D24))</f>
        <v>1</v>
      </c>
      <c r="E25" s="10">
        <f aca="true" t="shared" si="2" ref="E25:AH25">IF(COUNT(E15:E23)=0,"",COUNT(E15:E24))</f>
        <v>1</v>
      </c>
      <c r="F25" s="10">
        <f t="shared" si="2"/>
      </c>
      <c r="G25" s="10">
        <f t="shared" si="2"/>
      </c>
      <c r="H25" s="10">
        <f t="shared" si="2"/>
        <v>1</v>
      </c>
      <c r="I25" s="10">
        <f t="shared" si="2"/>
        <v>1</v>
      </c>
      <c r="J25" s="10">
        <f t="shared" si="2"/>
      </c>
      <c r="K25" s="10">
        <f t="shared" si="2"/>
      </c>
      <c r="L25" s="10">
        <f t="shared" si="2"/>
      </c>
      <c r="M25" s="10">
        <f t="shared" si="2"/>
        <v>1</v>
      </c>
      <c r="N25" s="10">
        <f t="shared" si="2"/>
        <v>1</v>
      </c>
      <c r="O25" s="10">
        <f t="shared" si="2"/>
      </c>
      <c r="P25" s="10">
        <f t="shared" si="2"/>
      </c>
      <c r="Q25" s="10">
        <f t="shared" si="2"/>
        <v>1</v>
      </c>
      <c r="R25" s="10">
        <f t="shared" si="2"/>
      </c>
      <c r="S25" s="10">
        <f t="shared" si="2"/>
      </c>
      <c r="T25" s="10">
        <f t="shared" si="2"/>
        <v>1</v>
      </c>
      <c r="U25" s="10">
        <f t="shared" si="2"/>
        <v>1</v>
      </c>
      <c r="V25" s="10">
        <f t="shared" si="2"/>
      </c>
      <c r="W25" s="10">
        <f t="shared" si="2"/>
      </c>
      <c r="X25" s="10">
        <f t="shared" si="2"/>
        <v>1</v>
      </c>
      <c r="Y25" s="10">
        <f t="shared" si="2"/>
        <v>1</v>
      </c>
      <c r="Z25" s="10">
        <f t="shared" si="2"/>
      </c>
      <c r="AA25" s="10">
        <f t="shared" si="2"/>
      </c>
      <c r="AB25" s="10">
        <f t="shared" si="2"/>
        <v>1</v>
      </c>
      <c r="AC25" s="10">
        <f t="shared" si="2"/>
      </c>
      <c r="AD25" s="10">
        <f t="shared" si="2"/>
        <v>1</v>
      </c>
      <c r="AE25" s="10">
        <f t="shared" si="2"/>
      </c>
      <c r="AF25" s="10">
        <f t="shared" si="2"/>
      </c>
      <c r="AG25" s="10">
        <f t="shared" si="2"/>
      </c>
      <c r="AH25" s="10">
        <f t="shared" si="2"/>
      </c>
      <c r="AI25" s="2"/>
    </row>
    <row r="26" spans="2:35" ht="12">
      <c r="B26" s="20" t="s">
        <v>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5"/>
    </row>
    <row r="27" spans="2:35" ht="12">
      <c r="B27" s="2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</row>
  </sheetData>
  <sheetProtection sheet="1" objects="1" scenarios="1"/>
  <mergeCells count="17">
    <mergeCell ref="B23:C23"/>
    <mergeCell ref="B24:C24"/>
    <mergeCell ref="B25:C25"/>
    <mergeCell ref="B26:B27"/>
    <mergeCell ref="C26:AI27"/>
    <mergeCell ref="B17:C17"/>
    <mergeCell ref="B18:C18"/>
    <mergeCell ref="B19:C19"/>
    <mergeCell ref="B20:C20"/>
    <mergeCell ref="B21:C21"/>
    <mergeCell ref="B22:C22"/>
    <mergeCell ref="M11:X11"/>
    <mergeCell ref="AD12:AI12"/>
    <mergeCell ref="AI13:AI14"/>
    <mergeCell ref="B14:C14"/>
    <mergeCell ref="B15:C15"/>
    <mergeCell ref="B16:C16"/>
  </mergeCells>
  <conditionalFormatting sqref="D14:AH14">
    <cfRule type="cellIs" priority="1" dxfId="4" operator="equal" stopIfTrue="1">
      <formula>$I$8</formula>
    </cfRule>
    <cfRule type="cellIs" priority="2" dxfId="5" operator="equal" stopIfTrue="1">
      <formula>$H$8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sl6admin</dc:creator>
  <cp:keywords/>
  <dc:description/>
  <cp:lastModifiedBy>sl6admin</cp:lastModifiedBy>
  <dcterms:created xsi:type="dcterms:W3CDTF">2012-02-10T05:05:20Z</dcterms:created>
  <dcterms:modified xsi:type="dcterms:W3CDTF">2012-12-15T04:39:59Z</dcterms:modified>
  <cp:category/>
  <cp:version/>
  <cp:contentType/>
  <cp:contentStatus/>
</cp:coreProperties>
</file>